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SA charges\2022-23\Q4\Annexures\"/>
    </mc:Choice>
  </mc:AlternateContent>
  <xr:revisionPtr revIDLastSave="0" documentId="13_ncr:1_{8FD5B728-41E6-40EE-BE92-F132BC6CAE37}" xr6:coauthVersionLast="47" xr6:coauthVersionMax="47" xr10:uidLastSave="{00000000-0000-0000-0000-000000000000}"/>
  <bookViews>
    <workbookView xWindow="-120" yWindow="-120" windowWidth="24240" windowHeight="13020" xr2:uid="{5518381F-0E36-438C-B68C-27D2FD716B19}"/>
  </bookViews>
  <sheets>
    <sheet name="Sheet1" sheetId="1" r:id="rId1"/>
  </sheets>
  <definedNames>
    <definedName name="_xlnm.Print_Area" localSheetId="0">Sheet1!$A$1:$M$30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L30" i="1"/>
  <c r="J30" i="1"/>
  <c r="M29" i="1"/>
  <c r="M30" i="1" s="1"/>
  <c r="M8" i="1"/>
  <c r="M10" i="1"/>
  <c r="M12" i="1"/>
  <c r="M14" i="1"/>
  <c r="M16" i="1"/>
  <c r="M18" i="1"/>
  <c r="M20" i="1"/>
  <c r="M22" i="1"/>
  <c r="M24" i="1"/>
  <c r="M26" i="1"/>
  <c r="L28" i="1"/>
  <c r="M6" i="1"/>
  <c r="M27" i="1"/>
  <c r="M25" i="1"/>
  <c r="M23" i="1"/>
  <c r="M21" i="1"/>
  <c r="M19" i="1"/>
  <c r="M17" i="1"/>
  <c r="M15" i="1"/>
  <c r="M13" i="1"/>
  <c r="M11" i="1"/>
  <c r="M9" i="1"/>
  <c r="M7" i="1"/>
  <c r="H28" i="1"/>
  <c r="I9" i="1"/>
  <c r="I11" i="1"/>
  <c r="I13" i="1"/>
  <c r="I15" i="1"/>
  <c r="I17" i="1"/>
  <c r="I18" i="1"/>
  <c r="I19" i="1"/>
  <c r="I21" i="1"/>
  <c r="I23" i="1"/>
  <c r="I24" i="1"/>
  <c r="I25" i="1"/>
  <c r="I27" i="1"/>
  <c r="I26" i="1"/>
  <c r="I22" i="1"/>
  <c r="I20" i="1"/>
  <c r="I16" i="1"/>
  <c r="I14" i="1"/>
  <c r="I12" i="1"/>
  <c r="I10" i="1"/>
  <c r="I8" i="1"/>
  <c r="I6" i="1"/>
  <c r="C28" i="1"/>
  <c r="D28" i="1"/>
  <c r="E28" i="1"/>
  <c r="F28" i="1"/>
  <c r="G28" i="1"/>
  <c r="J28" i="1"/>
  <c r="B28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6" i="1"/>
  <c r="K28" i="1" l="1"/>
  <c r="M28" i="1"/>
  <c r="I7" i="1"/>
  <c r="I28" i="1" s="1"/>
</calcChain>
</file>

<file path=xl/sharedStrings.xml><?xml version="1.0" encoding="utf-8"?>
<sst xmlns="http://schemas.openxmlformats.org/spreadsheetml/2006/main" count="40" uniqueCount="32">
  <si>
    <t>SOURCE</t>
  </si>
  <si>
    <t>Energy (MU)</t>
  </si>
  <si>
    <t>Indian Energy Exchange Ltd</t>
  </si>
  <si>
    <t>Power Exchange India Ltd</t>
  </si>
  <si>
    <t>Kreate Energy (STOA Charges)</t>
  </si>
  <si>
    <t>VC (Rs. Crs)</t>
  </si>
  <si>
    <t>Annexure - IV</t>
  </si>
  <si>
    <t>FC (Rs. Crs)</t>
  </si>
  <si>
    <t>Total                (Rs. Crs)</t>
  </si>
  <si>
    <t>NVVNL-JPNL</t>
  </si>
  <si>
    <t>PTC-NBEIL</t>
  </si>
  <si>
    <t>ARUNCHAL PRADESH</t>
  </si>
  <si>
    <t>NVVNL-APNAR</t>
  </si>
  <si>
    <t>NHPC Limited (Trading)</t>
  </si>
  <si>
    <t>Kreate Energy(Trading)</t>
  </si>
  <si>
    <t>NVVNL Limited  Banked (Trading)</t>
  </si>
  <si>
    <t>NTPC Limited (Trading)</t>
  </si>
  <si>
    <t>NVVNL-OTPC</t>
  </si>
  <si>
    <t>PTC-SEIL</t>
  </si>
  <si>
    <t>PTC-OTPC</t>
  </si>
  <si>
    <t>PTC-EMPL</t>
  </si>
  <si>
    <t>SEMBCORP GAYATRI POWER LTD</t>
  </si>
  <si>
    <t>Shubheksha (STOA &amp; Trading Margin)</t>
  </si>
  <si>
    <t>Shubheksha</t>
  </si>
  <si>
    <t>INTER STATE TRADERS (SHORT TERM)</t>
  </si>
  <si>
    <t>IEX &amp; PXIL ANNUAL MEMBERSHIP FEE</t>
  </si>
  <si>
    <t>TOTAL SHORTTERM</t>
  </si>
  <si>
    <t>Indian Energy Exchange Ltd (STOA charges)</t>
  </si>
  <si>
    <t>Power Exchange India Ltd (STOA Charges)</t>
  </si>
  <si>
    <t>HINDUSTAN POWER EXCHANGE LTD (EP)</t>
  </si>
  <si>
    <t>HINDUSTAN POWER EXCHANGE LTD (STOA Charges) (EP)</t>
  </si>
  <si>
    <t>Short-term Purchases for FY 2022-23 (Q4)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</si>
</sst>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07FC-9E75-411A-9831-5E7DBCE48F06}">
  <dimension ref="A1:M32"/>
  <sheetViews>
    <sheetView tabSelected="1" view="pageBreakPreview" topLeftCell="A7" zoomScaleNormal="100" zoomScaleSheetLayoutView="100" workbookViewId="0">
      <selection activeCell="O10" sqref="O10"/>
    </sheetView>
  </sheetViews>
  <sheetFormatPr defaultRowHeight="15.95" customHeight="1" x14ac:dyDescent="0.2"/>
  <cols>
    <col min="1" max="1" width="52.42578125" style="1" bestFit="1" customWidth="1"/>
    <col min="2" max="3" width="7.28515625" style="1" bestFit="1" customWidth="1"/>
    <col min="4" max="4" width="7.42578125" style="1" bestFit="1" customWidth="1"/>
    <col min="5" max="5" width="8.28515625" style="1" bestFit="1" customWidth="1"/>
    <col min="6" max="7" width="7.28515625" style="1" bestFit="1" customWidth="1"/>
    <col min="8" max="8" width="7.42578125" style="1" bestFit="1" customWidth="1"/>
    <col min="9" max="9" width="8.28515625" style="1" bestFit="1" customWidth="1"/>
    <col min="10" max="11" width="7.28515625" style="1" bestFit="1" customWidth="1"/>
    <col min="12" max="12" width="7.42578125" style="1" bestFit="1" customWidth="1"/>
    <col min="13" max="13" width="8.28515625" style="1" bestFit="1" customWidth="1"/>
    <col min="14" max="16384" width="9.140625" style="1"/>
  </cols>
  <sheetData>
    <row r="1" spans="1:13" ht="15.95" customHeight="1" x14ac:dyDescent="0.2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5.95" customHeight="1" x14ac:dyDescent="0.2">
      <c r="A2" s="12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5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95" customHeight="1" x14ac:dyDescent="0.2">
      <c r="A4" s="10" t="s">
        <v>0</v>
      </c>
      <c r="B4" s="11">
        <v>44927</v>
      </c>
      <c r="C4" s="11"/>
      <c r="D4" s="11"/>
      <c r="E4" s="10"/>
      <c r="F4" s="11">
        <v>44958</v>
      </c>
      <c r="G4" s="11"/>
      <c r="H4" s="11"/>
      <c r="I4" s="10"/>
      <c r="J4" s="11">
        <v>44986</v>
      </c>
      <c r="K4" s="11"/>
      <c r="L4" s="11"/>
      <c r="M4" s="10"/>
    </row>
    <row r="5" spans="1:13" ht="25.5" x14ac:dyDescent="0.2">
      <c r="A5" s="10"/>
      <c r="B5" s="3" t="s">
        <v>1</v>
      </c>
      <c r="C5" s="3" t="s">
        <v>7</v>
      </c>
      <c r="D5" s="3" t="s">
        <v>5</v>
      </c>
      <c r="E5" s="3" t="s">
        <v>8</v>
      </c>
      <c r="F5" s="3" t="s">
        <v>1</v>
      </c>
      <c r="G5" s="3" t="s">
        <v>7</v>
      </c>
      <c r="H5" s="3" t="s">
        <v>5</v>
      </c>
      <c r="I5" s="3" t="s">
        <v>8</v>
      </c>
      <c r="J5" s="3" t="s">
        <v>1</v>
      </c>
      <c r="K5" s="3" t="s">
        <v>7</v>
      </c>
      <c r="L5" s="3" t="s">
        <v>5</v>
      </c>
      <c r="M5" s="3" t="s">
        <v>8</v>
      </c>
    </row>
    <row r="6" spans="1:13" ht="15.95" customHeight="1" x14ac:dyDescent="0.2">
      <c r="A6" s="4" t="s">
        <v>2</v>
      </c>
      <c r="B6" s="5">
        <v>689.60115499999995</v>
      </c>
      <c r="C6" s="5">
        <v>0</v>
      </c>
      <c r="D6" s="5">
        <v>522.7787032</v>
      </c>
      <c r="E6" s="5">
        <f>C6+D6</f>
        <v>522.7787032</v>
      </c>
      <c r="F6" s="5">
        <v>549.89561300000003</v>
      </c>
      <c r="G6" s="5">
        <v>0</v>
      </c>
      <c r="H6" s="5">
        <v>461.80278329999999</v>
      </c>
      <c r="I6" s="5">
        <f>G6+H6</f>
        <v>461.80278329999999</v>
      </c>
      <c r="J6" s="5">
        <v>494.18394000000001</v>
      </c>
      <c r="K6" s="5">
        <v>0</v>
      </c>
      <c r="L6" s="5">
        <v>365.5150893</v>
      </c>
      <c r="M6" s="5">
        <f>K6+L6</f>
        <v>365.5150893</v>
      </c>
    </row>
    <row r="7" spans="1:13" ht="15.95" customHeight="1" x14ac:dyDescent="0.2">
      <c r="A7" s="4" t="s">
        <v>27</v>
      </c>
      <c r="B7" s="5">
        <v>0</v>
      </c>
      <c r="C7" s="5">
        <v>0</v>
      </c>
      <c r="D7" s="5">
        <v>18.291432100000002</v>
      </c>
      <c r="E7" s="5">
        <f t="shared" ref="E7:E27" si="0">C7+D7</f>
        <v>18.291432100000002</v>
      </c>
      <c r="F7" s="5">
        <v>0</v>
      </c>
      <c r="G7" s="5">
        <v>0</v>
      </c>
      <c r="H7" s="5">
        <v>14.584033399999999</v>
      </c>
      <c r="I7" s="5">
        <f t="shared" ref="I7:I27" si="1">G7+H7</f>
        <v>14.584033399999999</v>
      </c>
      <c r="J7" s="5">
        <v>0</v>
      </c>
      <c r="K7" s="5">
        <v>0</v>
      </c>
      <c r="L7" s="5">
        <v>13.1204184</v>
      </c>
      <c r="M7" s="5">
        <f t="shared" ref="M7:M29" si="2">K7+L7</f>
        <v>13.1204184</v>
      </c>
    </row>
    <row r="8" spans="1:13" ht="15.95" customHeight="1" x14ac:dyDescent="0.2">
      <c r="A8" s="4" t="s">
        <v>3</v>
      </c>
      <c r="B8" s="5">
        <v>117.6</v>
      </c>
      <c r="C8" s="5">
        <v>0</v>
      </c>
      <c r="D8" s="5">
        <v>65.455200000000005</v>
      </c>
      <c r="E8" s="5">
        <f t="shared" si="0"/>
        <v>65.455200000000005</v>
      </c>
      <c r="F8" s="5">
        <v>0</v>
      </c>
      <c r="G8" s="5">
        <v>0</v>
      </c>
      <c r="H8" s="5">
        <v>0</v>
      </c>
      <c r="I8" s="5">
        <f t="shared" si="1"/>
        <v>0</v>
      </c>
      <c r="J8" s="5">
        <v>0</v>
      </c>
      <c r="K8" s="5">
        <v>0</v>
      </c>
      <c r="L8" s="5">
        <v>0</v>
      </c>
      <c r="M8" s="5">
        <f t="shared" si="2"/>
        <v>0</v>
      </c>
    </row>
    <row r="9" spans="1:13" ht="15.95" customHeight="1" x14ac:dyDescent="0.2">
      <c r="A9" s="4" t="s">
        <v>28</v>
      </c>
      <c r="B9" s="5">
        <v>0</v>
      </c>
      <c r="C9" s="5">
        <v>0</v>
      </c>
      <c r="D9" s="5">
        <v>3.1265147999999998</v>
      </c>
      <c r="E9" s="5">
        <f t="shared" si="0"/>
        <v>3.1265147999999998</v>
      </c>
      <c r="F9" s="5">
        <v>0</v>
      </c>
      <c r="G9" s="5">
        <v>0</v>
      </c>
      <c r="H9" s="5">
        <v>0</v>
      </c>
      <c r="I9" s="5">
        <f t="shared" si="1"/>
        <v>0</v>
      </c>
      <c r="J9" s="5">
        <v>0</v>
      </c>
      <c r="K9" s="5">
        <v>0</v>
      </c>
      <c r="L9" s="5">
        <v>0</v>
      </c>
      <c r="M9" s="5">
        <f t="shared" si="2"/>
        <v>0</v>
      </c>
    </row>
    <row r="10" spans="1:13" ht="15.95" customHeight="1" x14ac:dyDescent="0.2">
      <c r="A10" s="4" t="s">
        <v>29</v>
      </c>
      <c r="B10" s="5">
        <v>50.4</v>
      </c>
      <c r="C10" s="5">
        <v>0</v>
      </c>
      <c r="D10" s="5">
        <v>35.380800000000001</v>
      </c>
      <c r="E10" s="5">
        <f t="shared" si="0"/>
        <v>35.380800000000001</v>
      </c>
      <c r="F10" s="5">
        <v>0</v>
      </c>
      <c r="G10" s="5">
        <v>0</v>
      </c>
      <c r="H10" s="5">
        <v>0</v>
      </c>
      <c r="I10" s="5">
        <f t="shared" si="1"/>
        <v>0</v>
      </c>
      <c r="J10" s="5">
        <v>148.80000000000001</v>
      </c>
      <c r="K10" s="5">
        <v>0</v>
      </c>
      <c r="L10" s="5">
        <v>118.7424</v>
      </c>
      <c r="M10" s="5">
        <f t="shared" si="2"/>
        <v>118.7424</v>
      </c>
    </row>
    <row r="11" spans="1:13" ht="15.95" customHeight="1" x14ac:dyDescent="0.2">
      <c r="A11" s="4" t="s">
        <v>30</v>
      </c>
      <c r="B11" s="5">
        <v>0</v>
      </c>
      <c r="C11" s="5">
        <v>0</v>
      </c>
      <c r="D11" s="5">
        <v>1.3402992</v>
      </c>
      <c r="E11" s="5">
        <f t="shared" si="0"/>
        <v>1.3402992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v>0</v>
      </c>
      <c r="K11" s="5">
        <v>0</v>
      </c>
      <c r="L11" s="5">
        <v>3.9547523999999998</v>
      </c>
      <c r="M11" s="5">
        <f t="shared" si="2"/>
        <v>3.9547523999999998</v>
      </c>
    </row>
    <row r="12" spans="1:13" ht="15.95" customHeight="1" x14ac:dyDescent="0.2">
      <c r="A12" s="4" t="s">
        <v>13</v>
      </c>
      <c r="B12" s="5">
        <v>0</v>
      </c>
      <c r="C12" s="5">
        <v>0</v>
      </c>
      <c r="D12" s="5">
        <v>0</v>
      </c>
      <c r="E12" s="5">
        <f t="shared" si="0"/>
        <v>0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v>0</v>
      </c>
      <c r="K12" s="5">
        <v>0</v>
      </c>
      <c r="L12" s="5">
        <v>0</v>
      </c>
      <c r="M12" s="5">
        <f t="shared" si="2"/>
        <v>0</v>
      </c>
    </row>
    <row r="13" spans="1:13" ht="15.95" customHeight="1" x14ac:dyDescent="0.2">
      <c r="A13" s="4" t="s">
        <v>14</v>
      </c>
      <c r="B13" s="5">
        <v>0</v>
      </c>
      <c r="C13" s="5">
        <v>0</v>
      </c>
      <c r="D13" s="5">
        <v>0</v>
      </c>
      <c r="E13" s="5">
        <f t="shared" si="0"/>
        <v>0</v>
      </c>
      <c r="F13" s="5">
        <v>0</v>
      </c>
      <c r="G13" s="5">
        <v>0</v>
      </c>
      <c r="H13" s="5">
        <v>0</v>
      </c>
      <c r="I13" s="5">
        <f t="shared" si="1"/>
        <v>0</v>
      </c>
      <c r="J13" s="5">
        <v>0</v>
      </c>
      <c r="K13" s="5">
        <v>0</v>
      </c>
      <c r="L13" s="5">
        <v>0</v>
      </c>
      <c r="M13" s="5">
        <f t="shared" si="2"/>
        <v>0</v>
      </c>
    </row>
    <row r="14" spans="1:13" ht="15.95" customHeight="1" x14ac:dyDescent="0.2">
      <c r="A14" s="4" t="s">
        <v>15</v>
      </c>
      <c r="B14" s="5">
        <v>0</v>
      </c>
      <c r="C14" s="5">
        <v>0</v>
      </c>
      <c r="D14" s="5">
        <v>0</v>
      </c>
      <c r="E14" s="5">
        <f t="shared" si="0"/>
        <v>0</v>
      </c>
      <c r="F14" s="5">
        <v>0</v>
      </c>
      <c r="G14" s="5">
        <v>0</v>
      </c>
      <c r="H14" s="5">
        <v>0</v>
      </c>
      <c r="I14" s="5">
        <f t="shared" si="1"/>
        <v>0</v>
      </c>
      <c r="J14" s="5">
        <v>0</v>
      </c>
      <c r="K14" s="5">
        <v>0</v>
      </c>
      <c r="L14" s="5">
        <v>4.5327161999999994</v>
      </c>
      <c r="M14" s="5">
        <f t="shared" si="2"/>
        <v>4.5327161999999994</v>
      </c>
    </row>
    <row r="15" spans="1:13" ht="15.95" customHeight="1" x14ac:dyDescent="0.2">
      <c r="A15" s="4" t="s">
        <v>16</v>
      </c>
      <c r="B15" s="5">
        <v>0</v>
      </c>
      <c r="C15" s="5">
        <v>0</v>
      </c>
      <c r="D15" s="5">
        <v>0</v>
      </c>
      <c r="E15" s="5">
        <f t="shared" si="0"/>
        <v>0</v>
      </c>
      <c r="F15" s="5">
        <v>0</v>
      </c>
      <c r="G15" s="5">
        <v>0</v>
      </c>
      <c r="H15" s="5">
        <v>0</v>
      </c>
      <c r="I15" s="5">
        <f t="shared" si="1"/>
        <v>0</v>
      </c>
      <c r="J15" s="5">
        <v>0</v>
      </c>
      <c r="K15" s="5">
        <v>0</v>
      </c>
      <c r="L15" s="5">
        <v>0</v>
      </c>
      <c r="M15" s="5">
        <f t="shared" si="2"/>
        <v>0</v>
      </c>
    </row>
    <row r="16" spans="1:13" ht="15.95" customHeight="1" x14ac:dyDescent="0.2">
      <c r="A16" s="4" t="s">
        <v>4</v>
      </c>
      <c r="B16" s="5">
        <v>0</v>
      </c>
      <c r="C16" s="5">
        <v>0</v>
      </c>
      <c r="D16" s="5">
        <v>0</v>
      </c>
      <c r="E16" s="5">
        <f t="shared" si="0"/>
        <v>0</v>
      </c>
      <c r="F16" s="5">
        <v>0</v>
      </c>
      <c r="G16" s="5">
        <v>0</v>
      </c>
      <c r="H16" s="5">
        <v>0.3245191</v>
      </c>
      <c r="I16" s="5">
        <f t="shared" si="1"/>
        <v>0.3245191</v>
      </c>
      <c r="J16" s="5">
        <v>0</v>
      </c>
      <c r="K16" s="5">
        <v>0</v>
      </c>
      <c r="L16" s="5">
        <v>6.5947900000000004E-2</v>
      </c>
      <c r="M16" s="5">
        <f t="shared" si="2"/>
        <v>6.5947900000000004E-2</v>
      </c>
    </row>
    <row r="17" spans="1:13" ht="15.95" customHeight="1" x14ac:dyDescent="0.2">
      <c r="A17" s="4" t="s">
        <v>17</v>
      </c>
      <c r="B17" s="5">
        <v>0</v>
      </c>
      <c r="C17" s="5">
        <v>0</v>
      </c>
      <c r="D17" s="5">
        <v>0</v>
      </c>
      <c r="E17" s="5">
        <f t="shared" si="0"/>
        <v>0</v>
      </c>
      <c r="F17" s="5">
        <v>0</v>
      </c>
      <c r="G17" s="5">
        <v>0</v>
      </c>
      <c r="H17" s="5">
        <v>0</v>
      </c>
      <c r="I17" s="5">
        <f t="shared" si="1"/>
        <v>0</v>
      </c>
      <c r="J17" s="5">
        <v>59.624929000000002</v>
      </c>
      <c r="K17" s="5">
        <v>0</v>
      </c>
      <c r="L17" s="5">
        <v>52.4699375</v>
      </c>
      <c r="M17" s="5">
        <f t="shared" si="2"/>
        <v>52.4699375</v>
      </c>
    </row>
    <row r="18" spans="1:13" ht="15.95" customHeight="1" x14ac:dyDescent="0.2">
      <c r="A18" s="8" t="s">
        <v>12</v>
      </c>
      <c r="B18" s="5">
        <v>0</v>
      </c>
      <c r="C18" s="5">
        <v>0</v>
      </c>
      <c r="D18" s="5">
        <v>0</v>
      </c>
      <c r="E18" s="5">
        <f t="shared" si="0"/>
        <v>0</v>
      </c>
      <c r="F18" s="5">
        <v>0</v>
      </c>
      <c r="G18" s="5">
        <v>0</v>
      </c>
      <c r="H18" s="5">
        <v>0</v>
      </c>
      <c r="I18" s="5">
        <f t="shared" si="1"/>
        <v>0</v>
      </c>
      <c r="J18" s="5">
        <v>0</v>
      </c>
      <c r="K18" s="5">
        <v>0</v>
      </c>
      <c r="L18" s="5">
        <v>0</v>
      </c>
      <c r="M18" s="5">
        <f t="shared" si="2"/>
        <v>0</v>
      </c>
    </row>
    <row r="19" spans="1:13" ht="15.95" customHeight="1" x14ac:dyDescent="0.2">
      <c r="A19" s="4" t="s">
        <v>9</v>
      </c>
      <c r="B19" s="5">
        <v>0</v>
      </c>
      <c r="C19" s="5">
        <v>0</v>
      </c>
      <c r="D19" s="5">
        <v>0</v>
      </c>
      <c r="E19" s="5">
        <f t="shared" si="0"/>
        <v>0</v>
      </c>
      <c r="F19" s="5">
        <v>0</v>
      </c>
      <c r="G19" s="5">
        <v>0</v>
      </c>
      <c r="H19" s="5">
        <v>0</v>
      </c>
      <c r="I19" s="5">
        <f t="shared" si="1"/>
        <v>0</v>
      </c>
      <c r="J19" s="5">
        <v>0</v>
      </c>
      <c r="K19" s="5">
        <v>0</v>
      </c>
      <c r="L19" s="5">
        <v>0</v>
      </c>
      <c r="M19" s="5">
        <f t="shared" si="2"/>
        <v>0</v>
      </c>
    </row>
    <row r="20" spans="1:13" ht="15.95" customHeight="1" x14ac:dyDescent="0.2">
      <c r="A20" s="4" t="s">
        <v>18</v>
      </c>
      <c r="B20" s="5">
        <v>0</v>
      </c>
      <c r="C20" s="5">
        <v>0</v>
      </c>
      <c r="D20" s="5">
        <v>0</v>
      </c>
      <c r="E20" s="5">
        <f t="shared" si="0"/>
        <v>0</v>
      </c>
      <c r="F20" s="5">
        <v>0</v>
      </c>
      <c r="G20" s="5">
        <v>0</v>
      </c>
      <c r="H20" s="5">
        <v>0</v>
      </c>
      <c r="I20" s="5">
        <f t="shared" si="1"/>
        <v>0</v>
      </c>
      <c r="J20" s="5">
        <v>0</v>
      </c>
      <c r="K20" s="5">
        <v>0</v>
      </c>
      <c r="L20" s="5">
        <v>0</v>
      </c>
      <c r="M20" s="5">
        <f t="shared" si="2"/>
        <v>0</v>
      </c>
    </row>
    <row r="21" spans="1:13" ht="15.95" customHeight="1" x14ac:dyDescent="0.2">
      <c r="A21" s="4" t="s">
        <v>10</v>
      </c>
      <c r="B21" s="5">
        <v>0</v>
      </c>
      <c r="C21" s="5">
        <v>0</v>
      </c>
      <c r="D21" s="5">
        <v>0</v>
      </c>
      <c r="E21" s="5">
        <f t="shared" si="0"/>
        <v>0</v>
      </c>
      <c r="F21" s="5">
        <v>0</v>
      </c>
      <c r="G21" s="5">
        <v>0</v>
      </c>
      <c r="H21" s="5">
        <v>0</v>
      </c>
      <c r="I21" s="5">
        <f t="shared" si="1"/>
        <v>0</v>
      </c>
      <c r="J21" s="5">
        <v>0</v>
      </c>
      <c r="K21" s="5">
        <v>0</v>
      </c>
      <c r="L21" s="5">
        <v>0</v>
      </c>
      <c r="M21" s="5">
        <f t="shared" si="2"/>
        <v>0</v>
      </c>
    </row>
    <row r="22" spans="1:13" ht="15.95" customHeight="1" x14ac:dyDescent="0.2">
      <c r="A22" s="4" t="s">
        <v>19</v>
      </c>
      <c r="B22" s="5">
        <v>9.1556099999999994</v>
      </c>
      <c r="C22" s="5">
        <v>0</v>
      </c>
      <c r="D22" s="5">
        <v>6.5554167000000003</v>
      </c>
      <c r="E22" s="5">
        <f t="shared" si="0"/>
        <v>6.5554167000000003</v>
      </c>
      <c r="F22" s="5">
        <v>7.7049009999999996</v>
      </c>
      <c r="G22" s="5">
        <v>0</v>
      </c>
      <c r="H22" s="5">
        <v>5.5167083999999997</v>
      </c>
      <c r="I22" s="5">
        <f t="shared" si="1"/>
        <v>5.5167083999999997</v>
      </c>
      <c r="J22" s="5">
        <v>17.918727000000001</v>
      </c>
      <c r="K22" s="5">
        <v>0</v>
      </c>
      <c r="L22" s="5">
        <v>16.5932143</v>
      </c>
      <c r="M22" s="5">
        <f t="shared" si="2"/>
        <v>16.5932143</v>
      </c>
    </row>
    <row r="23" spans="1:13" ht="15.95" customHeight="1" x14ac:dyDescent="0.2">
      <c r="A23" s="4" t="s">
        <v>20</v>
      </c>
      <c r="B23" s="5">
        <v>0</v>
      </c>
      <c r="C23" s="5">
        <v>0</v>
      </c>
      <c r="D23" s="5">
        <v>0</v>
      </c>
      <c r="E23" s="5">
        <f t="shared" si="0"/>
        <v>0</v>
      </c>
      <c r="F23" s="5">
        <v>0</v>
      </c>
      <c r="G23" s="5">
        <v>0</v>
      </c>
      <c r="H23" s="5">
        <v>0</v>
      </c>
      <c r="I23" s="5">
        <f t="shared" si="1"/>
        <v>0</v>
      </c>
      <c r="J23" s="5">
        <v>0</v>
      </c>
      <c r="K23" s="5">
        <v>0</v>
      </c>
      <c r="L23" s="5">
        <v>0</v>
      </c>
      <c r="M23" s="5">
        <f t="shared" si="2"/>
        <v>0</v>
      </c>
    </row>
    <row r="24" spans="1:13" ht="15.95" customHeight="1" x14ac:dyDescent="0.2">
      <c r="A24" s="4" t="s">
        <v>11</v>
      </c>
      <c r="B24" s="5">
        <v>0</v>
      </c>
      <c r="C24" s="5">
        <v>2.1869588000000002</v>
      </c>
      <c r="D24" s="5">
        <v>0</v>
      </c>
      <c r="E24" s="5">
        <f t="shared" si="0"/>
        <v>2.1869588000000002</v>
      </c>
      <c r="F24" s="5">
        <v>0</v>
      </c>
      <c r="G24" s="5">
        <v>0</v>
      </c>
      <c r="H24" s="5">
        <v>0.13498979999999999</v>
      </c>
      <c r="I24" s="5">
        <f t="shared" si="1"/>
        <v>0.13498979999999999</v>
      </c>
      <c r="J24" s="5">
        <v>0</v>
      </c>
      <c r="K24" s="5">
        <v>0</v>
      </c>
      <c r="L24" s="5">
        <v>0</v>
      </c>
      <c r="M24" s="5">
        <f t="shared" si="2"/>
        <v>0</v>
      </c>
    </row>
    <row r="25" spans="1:13" ht="15.95" customHeight="1" x14ac:dyDescent="0.2">
      <c r="A25" s="4" t="s">
        <v>21</v>
      </c>
      <c r="B25" s="5">
        <v>0</v>
      </c>
      <c r="C25" s="5">
        <v>0</v>
      </c>
      <c r="D25" s="5">
        <v>0</v>
      </c>
      <c r="E25" s="5">
        <f t="shared" si="0"/>
        <v>0</v>
      </c>
      <c r="F25" s="5">
        <v>0</v>
      </c>
      <c r="G25" s="5">
        <v>0</v>
      </c>
      <c r="H25" s="5">
        <v>0</v>
      </c>
      <c r="I25" s="5">
        <f t="shared" si="1"/>
        <v>0</v>
      </c>
      <c r="J25" s="5">
        <v>0</v>
      </c>
      <c r="K25" s="5">
        <v>0</v>
      </c>
      <c r="L25" s="5">
        <v>0</v>
      </c>
      <c r="M25" s="5">
        <f t="shared" si="2"/>
        <v>0</v>
      </c>
    </row>
    <row r="26" spans="1:13" ht="15.95" customHeight="1" x14ac:dyDescent="0.2">
      <c r="A26" s="4" t="s">
        <v>22</v>
      </c>
      <c r="B26" s="5">
        <v>0</v>
      </c>
      <c r="C26" s="5">
        <v>0</v>
      </c>
      <c r="D26" s="5">
        <v>9.7166794000000003</v>
      </c>
      <c r="E26" s="5">
        <f t="shared" si="0"/>
        <v>9.7166794000000003</v>
      </c>
      <c r="F26" s="5">
        <v>0</v>
      </c>
      <c r="G26" s="5">
        <v>0</v>
      </c>
      <c r="H26" s="5">
        <v>0.50679510000000005</v>
      </c>
      <c r="I26" s="5">
        <f t="shared" si="1"/>
        <v>0.50679510000000005</v>
      </c>
      <c r="J26" s="5">
        <v>0</v>
      </c>
      <c r="K26" s="5">
        <v>0</v>
      </c>
      <c r="L26" s="5">
        <v>0</v>
      </c>
      <c r="M26" s="5">
        <f t="shared" si="2"/>
        <v>0</v>
      </c>
    </row>
    <row r="27" spans="1:13" ht="15.95" customHeight="1" x14ac:dyDescent="0.2">
      <c r="A27" s="4" t="s">
        <v>23</v>
      </c>
      <c r="B27" s="5">
        <v>0</v>
      </c>
      <c r="C27" s="5">
        <v>0</v>
      </c>
      <c r="D27" s="5">
        <v>0</v>
      </c>
      <c r="E27" s="5">
        <f t="shared" si="0"/>
        <v>0</v>
      </c>
      <c r="F27" s="5">
        <v>0</v>
      </c>
      <c r="G27" s="5">
        <v>0</v>
      </c>
      <c r="H27" s="5">
        <v>0</v>
      </c>
      <c r="I27" s="5">
        <f t="shared" si="1"/>
        <v>0</v>
      </c>
      <c r="J27" s="5">
        <v>11.238720000000001</v>
      </c>
      <c r="K27" s="5">
        <v>0</v>
      </c>
      <c r="L27" s="5">
        <v>9.8900735999999991</v>
      </c>
      <c r="M27" s="5">
        <f t="shared" si="2"/>
        <v>9.8900735999999991</v>
      </c>
    </row>
    <row r="28" spans="1:13" s="2" customFormat="1" ht="15.95" customHeight="1" x14ac:dyDescent="0.2">
      <c r="A28" s="9" t="s">
        <v>24</v>
      </c>
      <c r="B28" s="6">
        <f>SUM(B6:B27)</f>
        <v>866.75676499999997</v>
      </c>
      <c r="C28" s="6">
        <f t="shared" ref="C28:M28" si="3">SUM(C6:C27)</f>
        <v>2.1869588000000002</v>
      </c>
      <c r="D28" s="6">
        <f t="shared" si="3"/>
        <v>662.64504539999996</v>
      </c>
      <c r="E28" s="6">
        <f t="shared" si="3"/>
        <v>664.83200419999991</v>
      </c>
      <c r="F28" s="6">
        <f t="shared" si="3"/>
        <v>557.60051399999998</v>
      </c>
      <c r="G28" s="6">
        <f t="shared" si="3"/>
        <v>0</v>
      </c>
      <c r="H28" s="6">
        <f t="shared" si="3"/>
        <v>482.8698291</v>
      </c>
      <c r="I28" s="6">
        <f t="shared" si="3"/>
        <v>482.8698291</v>
      </c>
      <c r="J28" s="6">
        <f t="shared" si="3"/>
        <v>731.76631599999996</v>
      </c>
      <c r="K28" s="6">
        <f t="shared" si="3"/>
        <v>0</v>
      </c>
      <c r="L28" s="6">
        <f t="shared" si="3"/>
        <v>584.88454960000013</v>
      </c>
      <c r="M28" s="6">
        <f t="shared" si="3"/>
        <v>584.88454960000013</v>
      </c>
    </row>
    <row r="29" spans="1:13" ht="15.95" customHeight="1" x14ac:dyDescent="0.2">
      <c r="A29" s="4" t="s">
        <v>25</v>
      </c>
      <c r="B29" s="5"/>
      <c r="C29" s="5"/>
      <c r="D29" s="5"/>
      <c r="E29" s="5"/>
      <c r="F29" s="5"/>
      <c r="G29" s="5"/>
      <c r="H29" s="5"/>
      <c r="I29" s="5"/>
      <c r="J29" s="5">
        <v>0</v>
      </c>
      <c r="K29" s="5">
        <v>8.8499999999999995E-2</v>
      </c>
      <c r="L29" s="5">
        <v>0</v>
      </c>
      <c r="M29" s="5">
        <f t="shared" si="2"/>
        <v>8.8499999999999995E-2</v>
      </c>
    </row>
    <row r="30" spans="1:13" s="2" customFormat="1" ht="15.95" customHeight="1" x14ac:dyDescent="0.2">
      <c r="A30" s="9" t="s">
        <v>26</v>
      </c>
      <c r="B30" s="6"/>
      <c r="C30" s="6"/>
      <c r="D30" s="6"/>
      <c r="E30" s="6"/>
      <c r="F30" s="6"/>
      <c r="G30" s="6"/>
      <c r="H30" s="6"/>
      <c r="I30" s="6"/>
      <c r="J30" s="6">
        <f>J28+J29</f>
        <v>731.76631599999996</v>
      </c>
      <c r="K30" s="6">
        <f t="shared" ref="K30:M30" si="4">K28+K29</f>
        <v>8.8499999999999995E-2</v>
      </c>
      <c r="L30" s="6">
        <f t="shared" si="4"/>
        <v>584.88454960000013</v>
      </c>
      <c r="M30" s="6">
        <f t="shared" si="4"/>
        <v>584.97304960000008</v>
      </c>
    </row>
    <row r="31" spans="1:13" ht="15.9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5.95" customHeight="1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</sheetData>
  <mergeCells count="6">
    <mergeCell ref="A4:A5"/>
    <mergeCell ref="B4:E4"/>
    <mergeCell ref="F4:I4"/>
    <mergeCell ref="J4:M4"/>
    <mergeCell ref="A1:M1"/>
    <mergeCell ref="A2:M2"/>
  </mergeCells>
  <printOptions horizontalCentered="1"/>
  <pageMargins left="0" right="0" top="0.19685039370078741" bottom="0.19685039370078741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RAC</cp:lastModifiedBy>
  <cp:lastPrinted>2023-05-26T11:16:07Z</cp:lastPrinted>
  <dcterms:created xsi:type="dcterms:W3CDTF">2022-09-01T10:14:12Z</dcterms:created>
  <dcterms:modified xsi:type="dcterms:W3CDTF">2023-05-27T11:32:29Z</dcterms:modified>
</cp:coreProperties>
</file>