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200.1.75\d\FSA charges\2022-23\Q3\Annexures\"/>
    </mc:Choice>
  </mc:AlternateContent>
  <xr:revisionPtr revIDLastSave="0" documentId="13_ncr:1_{E2CCB329-931E-4D20-A2BC-DFC00C93AD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cking down(MU)" sheetId="2" r:id="rId1"/>
  </sheets>
  <definedNames>
    <definedName name="_xlnm.Print_Area" localSheetId="0">'backing down(MU)'!$A$1:$E$33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 l="1"/>
  <c r="E45" i="2"/>
  <c r="C45" i="2"/>
  <c r="D44" i="2"/>
  <c r="E44" i="2"/>
  <c r="C44" i="2"/>
  <c r="D41" i="2"/>
  <c r="E41" i="2"/>
  <c r="C41" i="2"/>
  <c r="D24" i="2"/>
  <c r="E24" i="2"/>
  <c r="C24" i="2"/>
  <c r="D23" i="2"/>
  <c r="E23" i="2"/>
  <c r="C23" i="2"/>
  <c r="D12" i="2"/>
  <c r="E12" i="2"/>
  <c r="C12" i="2"/>
</calcChain>
</file>

<file path=xl/sharedStrings.xml><?xml version="1.0" encoding="utf-8"?>
<sst xmlns="http://schemas.openxmlformats.org/spreadsheetml/2006/main" count="45" uniqueCount="45">
  <si>
    <t>Generating Station</t>
  </si>
  <si>
    <t>Dr. NTTPS</t>
  </si>
  <si>
    <t>Dr. NTTPS-IV</t>
  </si>
  <si>
    <t>RTPP Stage-I</t>
  </si>
  <si>
    <t>RTPP Stage-II</t>
  </si>
  <si>
    <t>RTPP Stage-III</t>
  </si>
  <si>
    <t>RTPP Stage-IV</t>
  </si>
  <si>
    <t>APPDCL Stage-I</t>
  </si>
  <si>
    <t>Godavari Gas Power Plant</t>
  </si>
  <si>
    <t>NTPC(SR) Ramagundam I &amp; II</t>
  </si>
  <si>
    <t>NTPC(SR) Simhadri Stage-I</t>
  </si>
  <si>
    <t>NTPC(SR) Simhadri Stage-II</t>
  </si>
  <si>
    <t>NTPC(SR) Talcher Stage-II</t>
  </si>
  <si>
    <t>NTPC(SR) Ramagundam III</t>
  </si>
  <si>
    <t>NTPC Kudgi Stage-I</t>
  </si>
  <si>
    <t>NTECL Valluru</t>
  </si>
  <si>
    <t>NLC Stage-I</t>
  </si>
  <si>
    <t>NLC Stage-II</t>
  </si>
  <si>
    <t>NTPL(NLC TamilNadu)</t>
  </si>
  <si>
    <t>NLC NNTPS</t>
  </si>
  <si>
    <t>Thermal Powertech Corporation#</t>
  </si>
  <si>
    <t>HNPCL</t>
  </si>
  <si>
    <t>ANNEXURE-V</t>
  </si>
  <si>
    <t>Back Down Details for the Year 2022-23 (Q3)</t>
  </si>
  <si>
    <t>Apgenco-Thermal</t>
  </si>
  <si>
    <t>Genco-Thermal Total</t>
  </si>
  <si>
    <t>Srisailam RCPH</t>
  </si>
  <si>
    <t>NSRCPH</t>
  </si>
  <si>
    <t>NSTPDC PH</t>
  </si>
  <si>
    <t>Upper Sileru</t>
  </si>
  <si>
    <t>Lower Sileru</t>
  </si>
  <si>
    <t>Donkarayi</t>
  </si>
  <si>
    <t>PABM</t>
  </si>
  <si>
    <t>Minihydel(Chettipet)</t>
  </si>
  <si>
    <t>Machkund AP Share</t>
  </si>
  <si>
    <t>TB Dam AP Share</t>
  </si>
  <si>
    <t>Genco Hydel Total</t>
  </si>
  <si>
    <t>APGENCO-TOTAL</t>
  </si>
  <si>
    <t>Joint Sector-TOTAL</t>
  </si>
  <si>
    <t>NLC TPS-I Expansion</t>
  </si>
  <si>
    <t>NLC TPS-II Expansion</t>
  </si>
  <si>
    <t>CGS TOTAL</t>
  </si>
  <si>
    <t>IPP TOTAL</t>
  </si>
  <si>
    <t>GRAND TOTAL</t>
  </si>
  <si>
    <t>S.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</si>
</sst>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82" xfId="1" xr:uid="{2763D5BB-994B-4806-AAC0-BF79E948E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FED9-BADD-4B5B-9684-3C49A4CB4F5C}">
  <dimension ref="A1:E45"/>
  <sheetViews>
    <sheetView tabSelected="1" zoomScale="98" zoomScaleNormal="98" workbookViewId="0">
      <selection activeCell="F7" sqref="F7"/>
    </sheetView>
  </sheetViews>
  <sheetFormatPr defaultRowHeight="18" customHeight="1" x14ac:dyDescent="0.2"/>
  <cols>
    <col min="1" max="1" width="6.5703125" style="1" bestFit="1" customWidth="1"/>
    <col min="2" max="2" width="29" style="2" bestFit="1" customWidth="1"/>
    <col min="3" max="3" width="17.140625" style="2" customWidth="1"/>
    <col min="4" max="4" width="17.28515625" style="2" customWidth="1"/>
    <col min="5" max="5" width="17.140625" style="2" customWidth="1"/>
    <col min="6" max="16384" width="9.140625" style="1"/>
  </cols>
  <sheetData>
    <row r="1" spans="1:5" ht="18" customHeight="1" x14ac:dyDescent="0.2">
      <c r="A1" s="11" t="s">
        <v>22</v>
      </c>
      <c r="B1" s="11"/>
      <c r="C1" s="11"/>
      <c r="D1" s="11"/>
      <c r="E1" s="11"/>
    </row>
    <row r="2" spans="1:5" ht="18" customHeight="1" x14ac:dyDescent="0.2">
      <c r="A2" s="11" t="s">
        <v>23</v>
      </c>
      <c r="B2" s="11"/>
      <c r="C2" s="11"/>
      <c r="D2" s="11"/>
      <c r="E2" s="11"/>
    </row>
    <row r="3" spans="1:5" ht="9" customHeight="1" x14ac:dyDescent="0.2">
      <c r="C3" s="1"/>
      <c r="D3" s="1"/>
      <c r="E3" s="1"/>
    </row>
    <row r="4" spans="1:5" ht="18" customHeight="1" x14ac:dyDescent="0.2">
      <c r="A4" s="3" t="s">
        <v>44</v>
      </c>
      <c r="B4" s="3" t="s">
        <v>0</v>
      </c>
      <c r="C4" s="4">
        <v>44835</v>
      </c>
      <c r="D4" s="4">
        <v>44866</v>
      </c>
      <c r="E4" s="4">
        <v>44896</v>
      </c>
    </row>
    <row r="5" spans="1:5" s="10" customFormat="1" ht="18" customHeight="1" x14ac:dyDescent="0.2">
      <c r="A5" s="3">
        <v>1</v>
      </c>
      <c r="B5" s="8" t="s">
        <v>24</v>
      </c>
      <c r="C5" s="9"/>
      <c r="D5" s="9"/>
      <c r="E5" s="9"/>
    </row>
    <row r="6" spans="1:5" ht="18" customHeight="1" x14ac:dyDescent="0.2">
      <c r="A6" s="5">
        <v>2</v>
      </c>
      <c r="B6" s="6" t="s">
        <v>1</v>
      </c>
      <c r="C6" s="7">
        <v>18.450295680000067</v>
      </c>
      <c r="D6" s="7">
        <v>7.7213312000000656</v>
      </c>
      <c r="E6" s="7">
        <v>16.200998400000117</v>
      </c>
    </row>
    <row r="7" spans="1:5" ht="18" customHeight="1" x14ac:dyDescent="0.2">
      <c r="A7" s="5">
        <v>3</v>
      </c>
      <c r="B7" s="6" t="s">
        <v>2</v>
      </c>
      <c r="C7" s="7">
        <v>20.652319999999975</v>
      </c>
      <c r="D7" s="7">
        <v>2.0670000000000073</v>
      </c>
      <c r="E7" s="7">
        <v>4.7826400000000433</v>
      </c>
    </row>
    <row r="8" spans="1:5" ht="18" customHeight="1" x14ac:dyDescent="0.2">
      <c r="A8" s="5">
        <v>4</v>
      </c>
      <c r="B8" s="6" t="s">
        <v>3</v>
      </c>
      <c r="C8" s="7">
        <v>21.051620320000012</v>
      </c>
      <c r="D8" s="7">
        <v>3.3903167999999937</v>
      </c>
      <c r="E8" s="7">
        <v>5.6753560000000078</v>
      </c>
    </row>
    <row r="9" spans="1:5" ht="18" customHeight="1" x14ac:dyDescent="0.2">
      <c r="A9" s="5">
        <v>5</v>
      </c>
      <c r="B9" s="6" t="s">
        <v>4</v>
      </c>
      <c r="C9" s="7">
        <v>15.308940000000007</v>
      </c>
      <c r="D9" s="7">
        <v>3.8472431999999941</v>
      </c>
      <c r="E9" s="7">
        <v>17.991387520000046</v>
      </c>
    </row>
    <row r="10" spans="1:5" ht="18" customHeight="1" x14ac:dyDescent="0.2">
      <c r="A10" s="5">
        <v>6</v>
      </c>
      <c r="B10" s="6" t="s">
        <v>5</v>
      </c>
      <c r="C10" s="7">
        <v>6.4440937600000154</v>
      </c>
      <c r="D10" s="7">
        <v>1.8948920000000129</v>
      </c>
      <c r="E10" s="7">
        <v>4.6131606399999896</v>
      </c>
    </row>
    <row r="11" spans="1:5" ht="18" customHeight="1" x14ac:dyDescent="0.2">
      <c r="A11" s="5">
        <v>7</v>
      </c>
      <c r="B11" s="6" t="s">
        <v>6</v>
      </c>
      <c r="C11" s="7">
        <v>15.737354800000048</v>
      </c>
      <c r="D11" s="7">
        <v>6.2707279999999628</v>
      </c>
      <c r="E11" s="7">
        <v>11.29729279999998</v>
      </c>
    </row>
    <row r="12" spans="1:5" s="10" customFormat="1" ht="18" customHeight="1" x14ac:dyDescent="0.2">
      <c r="A12" s="3">
        <v>8</v>
      </c>
      <c r="B12" s="8" t="s">
        <v>25</v>
      </c>
      <c r="C12" s="9">
        <f>SUM(C6:C11)</f>
        <v>97.644624560000125</v>
      </c>
      <c r="D12" s="9">
        <f t="shared" ref="D12:E12" si="0">SUM(D6:D11)</f>
        <v>25.191511200000036</v>
      </c>
      <c r="E12" s="9">
        <f t="shared" si="0"/>
        <v>60.560835360000183</v>
      </c>
    </row>
    <row r="13" spans="1:5" ht="18" customHeight="1" x14ac:dyDescent="0.2">
      <c r="A13" s="5">
        <v>9</v>
      </c>
      <c r="B13" s="6" t="s">
        <v>26</v>
      </c>
      <c r="C13" s="7">
        <v>113.48711671999985</v>
      </c>
      <c r="D13" s="7">
        <v>316.54581519999999</v>
      </c>
      <c r="E13" s="7">
        <v>497.00571976000003</v>
      </c>
    </row>
    <row r="14" spans="1:5" ht="18" customHeight="1" x14ac:dyDescent="0.2">
      <c r="A14" s="5">
        <v>10</v>
      </c>
      <c r="B14" s="6" t="s">
        <v>27</v>
      </c>
      <c r="C14" s="7">
        <v>24.445225999999991</v>
      </c>
      <c r="D14" s="7">
        <v>19.973580999999989</v>
      </c>
      <c r="E14" s="7">
        <v>27.286825999999991</v>
      </c>
    </row>
    <row r="15" spans="1:5" ht="18" customHeight="1" x14ac:dyDescent="0.2">
      <c r="A15" s="5">
        <v>11</v>
      </c>
      <c r="B15" s="6" t="s">
        <v>28</v>
      </c>
      <c r="C15" s="7">
        <v>19.204100000000004</v>
      </c>
      <c r="D15" s="7">
        <v>8.2759</v>
      </c>
      <c r="E15" s="7">
        <v>20.229300000000002</v>
      </c>
    </row>
    <row r="16" spans="1:5" ht="18" customHeight="1" x14ac:dyDescent="0.2">
      <c r="A16" s="5">
        <v>12</v>
      </c>
      <c r="B16" s="6" t="s">
        <v>29</v>
      </c>
      <c r="C16" s="7">
        <v>168.050928</v>
      </c>
      <c r="D16" s="7">
        <v>135.22589600000001</v>
      </c>
      <c r="E16" s="7">
        <v>134.40098599999999</v>
      </c>
    </row>
    <row r="17" spans="1:5" ht="18" customHeight="1" x14ac:dyDescent="0.2">
      <c r="A17" s="5">
        <v>13</v>
      </c>
      <c r="B17" s="6" t="s">
        <v>30</v>
      </c>
      <c r="C17" s="7">
        <v>230.49440699999997</v>
      </c>
      <c r="D17" s="7">
        <v>243.92395499999992</v>
      </c>
      <c r="E17" s="7">
        <v>300.113407</v>
      </c>
    </row>
    <row r="18" spans="1:5" ht="18" customHeight="1" x14ac:dyDescent="0.2">
      <c r="A18" s="5">
        <v>14</v>
      </c>
      <c r="B18" s="6" t="s">
        <v>31</v>
      </c>
      <c r="C18" s="7">
        <v>8.8067710000000012</v>
      </c>
      <c r="D18" s="7">
        <v>11.286784000000001</v>
      </c>
      <c r="E18" s="7">
        <v>15.648482000000001</v>
      </c>
    </row>
    <row r="19" spans="1:5" ht="18" customHeight="1" x14ac:dyDescent="0.2">
      <c r="A19" s="5">
        <v>15</v>
      </c>
      <c r="B19" s="6" t="s">
        <v>32</v>
      </c>
      <c r="C19" s="7">
        <v>10.528256000000003</v>
      </c>
      <c r="D19" s="7">
        <v>11.722909000000001</v>
      </c>
      <c r="E19" s="7">
        <v>13.145996</v>
      </c>
    </row>
    <row r="20" spans="1:5" ht="18" customHeight="1" x14ac:dyDescent="0.2">
      <c r="A20" s="5">
        <v>16</v>
      </c>
      <c r="B20" s="6" t="s">
        <v>33</v>
      </c>
      <c r="C20" s="7">
        <v>0.57891000000000004</v>
      </c>
      <c r="D20" s="7">
        <v>0.4279</v>
      </c>
      <c r="E20" s="7">
        <v>0.35710999999999998</v>
      </c>
    </row>
    <row r="21" spans="1:5" ht="18" customHeight="1" x14ac:dyDescent="0.2">
      <c r="A21" s="5">
        <v>17</v>
      </c>
      <c r="B21" s="6" t="s">
        <v>34</v>
      </c>
      <c r="C21" s="7">
        <v>0</v>
      </c>
      <c r="D21" s="7">
        <v>0</v>
      </c>
      <c r="E21" s="7">
        <v>0</v>
      </c>
    </row>
    <row r="22" spans="1:5" ht="18" customHeight="1" x14ac:dyDescent="0.2">
      <c r="A22" s="5">
        <v>18</v>
      </c>
      <c r="B22" s="6" t="s">
        <v>35</v>
      </c>
      <c r="C22" s="7">
        <v>0</v>
      </c>
      <c r="D22" s="7">
        <v>0</v>
      </c>
      <c r="E22" s="7">
        <v>0</v>
      </c>
    </row>
    <row r="23" spans="1:5" s="10" customFormat="1" ht="18" customHeight="1" x14ac:dyDescent="0.2">
      <c r="A23" s="3">
        <v>19</v>
      </c>
      <c r="B23" s="8" t="s">
        <v>36</v>
      </c>
      <c r="C23" s="9">
        <f>SUM(C13:C22)</f>
        <v>575.59571471999993</v>
      </c>
      <c r="D23" s="9">
        <f t="shared" ref="D23:E23" si="1">SUM(D13:D22)</f>
        <v>747.38274019999983</v>
      </c>
      <c r="E23" s="9">
        <f t="shared" si="1"/>
        <v>1008.1878267600001</v>
      </c>
    </row>
    <row r="24" spans="1:5" s="10" customFormat="1" ht="18" customHeight="1" x14ac:dyDescent="0.2">
      <c r="A24" s="3">
        <v>20</v>
      </c>
      <c r="B24" s="8" t="s">
        <v>37</v>
      </c>
      <c r="C24" s="9">
        <f>C23+C12</f>
        <v>673.24033928000006</v>
      </c>
      <c r="D24" s="9">
        <f t="shared" ref="D24:E24" si="2">D23+D12</f>
        <v>772.57425139999987</v>
      </c>
      <c r="E24" s="9">
        <f t="shared" si="2"/>
        <v>1068.7486621200003</v>
      </c>
    </row>
    <row r="25" spans="1:5" ht="18" customHeight="1" x14ac:dyDescent="0.2">
      <c r="A25" s="5">
        <v>21</v>
      </c>
      <c r="B25" s="6" t="s">
        <v>7</v>
      </c>
      <c r="C25" s="7">
        <v>0</v>
      </c>
      <c r="D25" s="7">
        <v>6.8889120000000048</v>
      </c>
      <c r="E25" s="7">
        <v>0</v>
      </c>
    </row>
    <row r="26" spans="1:5" ht="18" customHeight="1" x14ac:dyDescent="0.2">
      <c r="A26" s="5">
        <v>22</v>
      </c>
      <c r="B26" s="6" t="s">
        <v>8</v>
      </c>
      <c r="C26" s="7">
        <v>0</v>
      </c>
      <c r="D26" s="7">
        <v>0</v>
      </c>
      <c r="E26" s="7">
        <v>0</v>
      </c>
    </row>
    <row r="27" spans="1:5" s="10" customFormat="1" ht="18" customHeight="1" x14ac:dyDescent="0.2">
      <c r="A27" s="3">
        <v>23</v>
      </c>
      <c r="B27" s="8" t="s">
        <v>38</v>
      </c>
      <c r="C27" s="9">
        <v>0</v>
      </c>
      <c r="D27" s="9">
        <v>6.8889120000000048</v>
      </c>
      <c r="E27" s="9">
        <v>0</v>
      </c>
    </row>
    <row r="28" spans="1:5" ht="18" customHeight="1" x14ac:dyDescent="0.2">
      <c r="A28" s="5">
        <v>24</v>
      </c>
      <c r="B28" s="6" t="s">
        <v>9</v>
      </c>
      <c r="C28" s="7">
        <v>29.146198742954539</v>
      </c>
      <c r="D28" s="7">
        <v>0</v>
      </c>
      <c r="E28" s="7">
        <v>14.35077376208001</v>
      </c>
    </row>
    <row r="29" spans="1:5" ht="18" customHeight="1" x14ac:dyDescent="0.2">
      <c r="A29" s="5">
        <v>25</v>
      </c>
      <c r="B29" s="6" t="s">
        <v>10</v>
      </c>
      <c r="C29" s="7">
        <v>77.87498181258195</v>
      </c>
      <c r="D29" s="7">
        <v>8.4781933070399589</v>
      </c>
      <c r="E29" s="7">
        <v>31.163530249980028</v>
      </c>
    </row>
    <row r="30" spans="1:5" ht="18" customHeight="1" x14ac:dyDescent="0.2">
      <c r="A30" s="5">
        <v>26</v>
      </c>
      <c r="B30" s="6" t="s">
        <v>11</v>
      </c>
      <c r="C30" s="7">
        <v>36.042241042844012</v>
      </c>
      <c r="D30" s="7">
        <v>10.975098526399989</v>
      </c>
      <c r="E30" s="7">
        <v>24.915787675955983</v>
      </c>
    </row>
    <row r="31" spans="1:5" ht="18" customHeight="1" x14ac:dyDescent="0.2">
      <c r="A31" s="5">
        <v>27</v>
      </c>
      <c r="B31" s="6" t="s">
        <v>12</v>
      </c>
      <c r="C31" s="7">
        <v>19.625645982500018</v>
      </c>
      <c r="D31" s="7">
        <v>1.8653214200000008</v>
      </c>
      <c r="E31" s="7">
        <v>4.0167049762000033</v>
      </c>
    </row>
    <row r="32" spans="1:5" ht="18" customHeight="1" x14ac:dyDescent="0.2">
      <c r="A32" s="5">
        <v>28</v>
      </c>
      <c r="B32" s="6" t="s">
        <v>13</v>
      </c>
      <c r="C32" s="7">
        <v>8.4452879126249982</v>
      </c>
      <c r="D32" s="7">
        <v>3.073880299999999</v>
      </c>
      <c r="E32" s="7">
        <v>8.2626304843999989</v>
      </c>
    </row>
    <row r="33" spans="1:5" ht="18" customHeight="1" x14ac:dyDescent="0.2">
      <c r="A33" s="5">
        <v>29</v>
      </c>
      <c r="B33" s="6" t="s">
        <v>14</v>
      </c>
      <c r="C33" s="7">
        <v>286.17812450760005</v>
      </c>
      <c r="D33" s="7">
        <v>23.308111988000007</v>
      </c>
      <c r="E33" s="7">
        <v>31.853118235400004</v>
      </c>
    </row>
    <row r="34" spans="1:5" ht="18" customHeight="1" x14ac:dyDescent="0.2">
      <c r="A34" s="5">
        <v>30</v>
      </c>
      <c r="B34" s="6" t="s">
        <v>15</v>
      </c>
      <c r="C34" s="7">
        <v>16.692592495749999</v>
      </c>
      <c r="D34" s="7">
        <v>3.2811208787500021</v>
      </c>
      <c r="E34" s="7">
        <v>5.0427301509999936</v>
      </c>
    </row>
    <row r="35" spans="1:5" ht="18" customHeight="1" x14ac:dyDescent="0.2">
      <c r="A35" s="5">
        <v>31</v>
      </c>
      <c r="B35" s="6" t="s">
        <v>16</v>
      </c>
      <c r="C35" s="7">
        <v>0.25922394101237067</v>
      </c>
      <c r="D35" s="7">
        <v>0</v>
      </c>
      <c r="E35" s="7">
        <v>0</v>
      </c>
    </row>
    <row r="36" spans="1:5" ht="18" customHeight="1" x14ac:dyDescent="0.2">
      <c r="A36" s="5">
        <v>32</v>
      </c>
      <c r="B36" s="6" t="s">
        <v>17</v>
      </c>
      <c r="C36" s="7">
        <v>1.7307624143408447</v>
      </c>
      <c r="D36" s="7">
        <v>0</v>
      </c>
      <c r="E36" s="7">
        <v>0</v>
      </c>
    </row>
    <row r="37" spans="1:5" ht="18" customHeight="1" x14ac:dyDescent="0.2">
      <c r="A37" s="5">
        <v>33</v>
      </c>
      <c r="B37" s="6" t="s">
        <v>39</v>
      </c>
      <c r="C37" s="7">
        <v>0</v>
      </c>
      <c r="D37" s="7">
        <v>0.15596739437600027</v>
      </c>
      <c r="E37" s="7">
        <v>1.701848645199977E-2</v>
      </c>
    </row>
    <row r="38" spans="1:5" ht="18" customHeight="1" x14ac:dyDescent="0.2">
      <c r="A38" s="5">
        <v>34</v>
      </c>
      <c r="B38" s="6" t="s">
        <v>40</v>
      </c>
      <c r="C38" s="7">
        <v>4.5432315679999946E-2</v>
      </c>
      <c r="D38" s="7">
        <v>7.8221056000000733E-3</v>
      </c>
      <c r="E38" s="7">
        <v>7.6275811199999488E-3</v>
      </c>
    </row>
    <row r="39" spans="1:5" ht="18" customHeight="1" x14ac:dyDescent="0.2">
      <c r="A39" s="5">
        <v>35</v>
      </c>
      <c r="B39" s="6" t="s">
        <v>18</v>
      </c>
      <c r="C39" s="7">
        <v>29.030667410639978</v>
      </c>
      <c r="D39" s="7">
        <v>6.0743417645800051</v>
      </c>
      <c r="E39" s="7">
        <v>16.623812196820012</v>
      </c>
    </row>
    <row r="40" spans="1:5" ht="18" customHeight="1" x14ac:dyDescent="0.2">
      <c r="A40" s="5">
        <v>36</v>
      </c>
      <c r="B40" s="6" t="s">
        <v>19</v>
      </c>
      <c r="C40" s="7">
        <v>1.6177513874319978</v>
      </c>
      <c r="D40" s="7">
        <v>0</v>
      </c>
      <c r="E40" s="7">
        <v>0</v>
      </c>
    </row>
    <row r="41" spans="1:5" s="10" customFormat="1" ht="18" customHeight="1" x14ac:dyDescent="0.2">
      <c r="A41" s="3">
        <v>37</v>
      </c>
      <c r="B41" s="8" t="s">
        <v>41</v>
      </c>
      <c r="C41" s="9">
        <f>SUM(C28:C40)</f>
        <v>506.6889099659607</v>
      </c>
      <c r="D41" s="9">
        <f t="shared" ref="D41:E41" si="3">SUM(D28:D40)</f>
        <v>57.219857684745961</v>
      </c>
      <c r="E41" s="9">
        <f t="shared" si="3"/>
        <v>136.25373379940802</v>
      </c>
    </row>
    <row r="42" spans="1:5" ht="18" customHeight="1" x14ac:dyDescent="0.2">
      <c r="A42" s="5">
        <v>38</v>
      </c>
      <c r="B42" s="6" t="s">
        <v>20</v>
      </c>
      <c r="C42" s="7">
        <v>19.038361659200007</v>
      </c>
      <c r="D42" s="7">
        <v>0</v>
      </c>
      <c r="E42" s="7">
        <v>2.0121833880000111</v>
      </c>
    </row>
    <row r="43" spans="1:5" ht="18" customHeight="1" x14ac:dyDescent="0.2">
      <c r="A43" s="5">
        <v>39</v>
      </c>
      <c r="B43" s="6" t="s">
        <v>21</v>
      </c>
      <c r="C43" s="7">
        <v>7.4029999999999632</v>
      </c>
      <c r="D43" s="7">
        <v>4.3279999999999745</v>
      </c>
      <c r="E43" s="7">
        <v>0</v>
      </c>
    </row>
    <row r="44" spans="1:5" s="10" customFormat="1" ht="18" customHeight="1" x14ac:dyDescent="0.2">
      <c r="A44" s="3">
        <v>40</v>
      </c>
      <c r="B44" s="8" t="s">
        <v>42</v>
      </c>
      <c r="C44" s="9">
        <f>SUM(C42:C43)</f>
        <v>26.44136165919997</v>
      </c>
      <c r="D44" s="9">
        <f t="shared" ref="D44:E44" si="4">SUM(D42:D43)</f>
        <v>4.3279999999999745</v>
      </c>
      <c r="E44" s="9">
        <f t="shared" si="4"/>
        <v>2.0121833880000111</v>
      </c>
    </row>
    <row r="45" spans="1:5" s="10" customFormat="1" ht="18" customHeight="1" x14ac:dyDescent="0.2">
      <c r="A45" s="3">
        <v>41</v>
      </c>
      <c r="B45" s="8" t="s">
        <v>43</v>
      </c>
      <c r="C45" s="9">
        <f>C44+C41+C27+C24</f>
        <v>1206.3706109051609</v>
      </c>
      <c r="D45" s="9">
        <f t="shared" ref="D45:E45" si="5">D44+D41+D27+D24</f>
        <v>841.01102108474583</v>
      </c>
      <c r="E45" s="9">
        <f t="shared" si="5"/>
        <v>1207.0145793074084</v>
      </c>
    </row>
  </sheetData>
  <mergeCells count="2">
    <mergeCell ref="A1:E1"/>
    <mergeCell ref="A2:E2"/>
  </mergeCells>
  <printOptions horizontalCentered="1"/>
  <pageMargins left="0" right="0" top="0.5" bottom="0.5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backing down(MU)</vt:lpstr>
      <vt:lpstr>'backing down(MU)'!Print_Area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 TRANSCO</dc:creator>
  <cp:lastModifiedBy>USER</cp:lastModifiedBy>
  <cp:lastPrinted>2023-03-07T10:19:30Z</cp:lastPrinted>
  <dcterms:created xsi:type="dcterms:W3CDTF">2015-06-05T18:17:20Z</dcterms:created>
  <dcterms:modified xsi:type="dcterms:W3CDTF">2023-03-07T10:19:35Z</dcterms:modified>
</cp:coreProperties>
</file>