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3\Annexures\"/>
    </mc:Choice>
  </mc:AlternateContent>
  <xr:revisionPtr revIDLastSave="0" documentId="13_ncr:1_{391561DB-DB2C-4DFA-964B-91341AD49A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vailability M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B45" i="1"/>
  <c r="C44" i="1"/>
  <c r="D44" i="1"/>
  <c r="B44" i="1"/>
  <c r="C41" i="1"/>
  <c r="D41" i="1"/>
  <c r="B41" i="1"/>
  <c r="C27" i="1"/>
  <c r="D27" i="1"/>
  <c r="B27" i="1"/>
  <c r="C24" i="1"/>
  <c r="D24" i="1"/>
  <c r="B24" i="1"/>
  <c r="C23" i="1"/>
  <c r="D23" i="1"/>
  <c r="B23" i="1"/>
  <c r="C12" i="1"/>
  <c r="D12" i="1"/>
  <c r="B12" i="1"/>
</calcChain>
</file>

<file path=xl/sharedStrings.xml><?xml version="1.0" encoding="utf-8"?>
<sst xmlns="http://schemas.openxmlformats.org/spreadsheetml/2006/main" count="44" uniqueCount="44">
  <si>
    <t>Annexure - III</t>
  </si>
  <si>
    <t>APDISCOMs - Month wise Energy Availability (Q3)</t>
  </si>
  <si>
    <t>Generating Station</t>
  </si>
  <si>
    <t>Apgenco-Thermal</t>
  </si>
  <si>
    <t>Dr. NTTPS</t>
  </si>
  <si>
    <t>Dr. NTTPS-IV</t>
  </si>
  <si>
    <t>RTPP Stage-I</t>
  </si>
  <si>
    <t>RTPP Stage-II</t>
  </si>
  <si>
    <t>RTPP Stage-III</t>
  </si>
  <si>
    <t>RTPP Stage-IV</t>
  </si>
  <si>
    <t>Genco-Thermal Total</t>
  </si>
  <si>
    <t>Srisailam RCPH</t>
  </si>
  <si>
    <t>NSRCPH</t>
  </si>
  <si>
    <t>NSTPDC PH</t>
  </si>
  <si>
    <t>Upper Sileru</t>
  </si>
  <si>
    <t>Lower Sileru</t>
  </si>
  <si>
    <t>Donkarayi</t>
  </si>
  <si>
    <t>PABM</t>
  </si>
  <si>
    <t>Minihydel(Chettipet)</t>
  </si>
  <si>
    <t>Machkund AP Share</t>
  </si>
  <si>
    <t>TB Dam AP Share</t>
  </si>
  <si>
    <t>Genco Hydel Total</t>
  </si>
  <si>
    <t>APGENCO-TOTAL</t>
  </si>
  <si>
    <t>APPDCL Stage-I</t>
  </si>
  <si>
    <t>Godavari Gas Power Plant</t>
  </si>
  <si>
    <t>Joint Sector-TOTAL</t>
  </si>
  <si>
    <t>NTPC(SR) Ramagundam I &amp; II</t>
  </si>
  <si>
    <t>NTPC(SR) Simhadri Stage-I</t>
  </si>
  <si>
    <t>NTPC(SR) Simhadri Stage-II</t>
  </si>
  <si>
    <t>NTPC(SR) Talcher Stage-II</t>
  </si>
  <si>
    <t>NTPC(SR) Ramagundam III</t>
  </si>
  <si>
    <t>NTPC Kudgi Stage-I</t>
  </si>
  <si>
    <t>NTECL Valluru</t>
  </si>
  <si>
    <t>NLC Stage-I</t>
  </si>
  <si>
    <t>NLC Stage-II</t>
  </si>
  <si>
    <t>NLC TPS-I Expansion</t>
  </si>
  <si>
    <t>NLC TPS-II Expansion</t>
  </si>
  <si>
    <t>NTPL(NLC TamilNadu)</t>
  </si>
  <si>
    <t>NLC NNTPS</t>
  </si>
  <si>
    <t>CGS TOTAL</t>
  </si>
  <si>
    <t>Thermal Powertech Corporation#</t>
  </si>
  <si>
    <t>HNPCL</t>
  </si>
  <si>
    <t>IPP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</si>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</sst>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zoomScaleNormal="100" workbookViewId="0">
      <selection activeCell="E10" sqref="E10"/>
    </sheetView>
  </sheetViews>
  <sheetFormatPr defaultRowHeight="15.95" customHeight="1" x14ac:dyDescent="0.25"/>
  <cols>
    <col min="1" max="1" width="28.42578125" style="11" bestFit="1" customWidth="1"/>
    <col min="2" max="4" width="12.85546875" style="8" customWidth="1"/>
    <col min="5" max="16384" width="9.140625" style="8"/>
  </cols>
  <sheetData>
    <row r="1" spans="1:4" ht="15.95" customHeight="1" x14ac:dyDescent="0.25">
      <c r="A1" s="1" t="s">
        <v>0</v>
      </c>
      <c r="B1" s="1"/>
      <c r="C1" s="1"/>
      <c r="D1" s="1"/>
    </row>
    <row r="2" spans="1:4" ht="15.95" customHeight="1" x14ac:dyDescent="0.25">
      <c r="A2" s="1" t="s">
        <v>1</v>
      </c>
      <c r="B2" s="1"/>
      <c r="C2" s="1"/>
      <c r="D2" s="1"/>
    </row>
    <row r="3" spans="1:4" ht="15.95" customHeight="1" x14ac:dyDescent="0.25">
      <c r="A3" s="2" t="s">
        <v>2</v>
      </c>
      <c r="B3" s="3">
        <v>44835</v>
      </c>
      <c r="C3" s="3">
        <v>44866</v>
      </c>
      <c r="D3" s="3">
        <v>44896</v>
      </c>
    </row>
    <row r="4" spans="1:4" ht="15.95" customHeight="1" x14ac:dyDescent="0.25">
      <c r="A4" s="10"/>
      <c r="B4" s="4"/>
      <c r="C4" s="4"/>
      <c r="D4" s="4"/>
    </row>
    <row r="5" spans="1:4" ht="15.95" customHeight="1" x14ac:dyDescent="0.25">
      <c r="A5" s="9" t="s">
        <v>3</v>
      </c>
      <c r="B5" s="4"/>
      <c r="C5" s="4"/>
      <c r="D5" s="4"/>
    </row>
    <row r="6" spans="1:4" ht="15.95" customHeight="1" x14ac:dyDescent="0.25">
      <c r="A6" s="10" t="s">
        <v>4</v>
      </c>
      <c r="B6" s="5">
        <v>430.11809568000007</v>
      </c>
      <c r="C6" s="5">
        <v>464.86833120000006</v>
      </c>
      <c r="D6" s="5">
        <v>593.73699840000006</v>
      </c>
    </row>
    <row r="7" spans="1:4" ht="15.95" customHeight="1" x14ac:dyDescent="0.25">
      <c r="A7" s="10" t="s">
        <v>5</v>
      </c>
      <c r="B7" s="5">
        <v>282.23081999999999</v>
      </c>
      <c r="C7" s="5">
        <v>273.89249999999998</v>
      </c>
      <c r="D7" s="5">
        <v>239.28714000000005</v>
      </c>
    </row>
    <row r="8" spans="1:4" ht="15.95" customHeight="1" x14ac:dyDescent="0.25">
      <c r="A8" s="10" t="s">
        <v>6</v>
      </c>
      <c r="B8" s="5">
        <v>172.71832032</v>
      </c>
      <c r="C8" s="5">
        <v>132.8313168</v>
      </c>
      <c r="D8" s="5">
        <v>119.429856</v>
      </c>
    </row>
    <row r="9" spans="1:4" ht="15.95" customHeight="1" x14ac:dyDescent="0.25">
      <c r="A9" s="10" t="s">
        <v>7</v>
      </c>
      <c r="B9" s="5">
        <v>191.94084000000001</v>
      </c>
      <c r="C9" s="5">
        <v>81.124243199999995</v>
      </c>
      <c r="D9" s="5">
        <v>276.93508752000002</v>
      </c>
    </row>
    <row r="10" spans="1:4" ht="15.95" customHeight="1" x14ac:dyDescent="0.25">
      <c r="A10" s="10" t="s">
        <v>8</v>
      </c>
      <c r="B10" s="5">
        <v>111.80909376000001</v>
      </c>
      <c r="C10" s="5">
        <v>106.77139200000001</v>
      </c>
      <c r="D10" s="5">
        <v>121.50566063999999</v>
      </c>
    </row>
    <row r="11" spans="1:4" ht="15.95" customHeight="1" x14ac:dyDescent="0.25">
      <c r="A11" s="10" t="s">
        <v>9</v>
      </c>
      <c r="B11" s="5">
        <v>264.59835480000004</v>
      </c>
      <c r="C11" s="5">
        <v>244.62172799999996</v>
      </c>
      <c r="D11" s="5">
        <v>315.7172928</v>
      </c>
    </row>
    <row r="12" spans="1:4" ht="15.95" customHeight="1" x14ac:dyDescent="0.25">
      <c r="A12" s="9" t="s">
        <v>10</v>
      </c>
      <c r="B12" s="6">
        <f>SUM(B6:B11)</f>
        <v>1453.41552456</v>
      </c>
      <c r="C12" s="6">
        <f t="shared" ref="C12:D12" si="0">SUM(C6:C11)</f>
        <v>1304.1095111999998</v>
      </c>
      <c r="D12" s="6">
        <f t="shared" si="0"/>
        <v>1666.6120353600002</v>
      </c>
    </row>
    <row r="13" spans="1:4" ht="15.95" customHeight="1" x14ac:dyDescent="0.25">
      <c r="A13" s="10" t="s">
        <v>11</v>
      </c>
      <c r="B13" s="5">
        <v>556.14846671999987</v>
      </c>
      <c r="C13" s="5">
        <v>541.5562152</v>
      </c>
      <c r="D13" s="5">
        <v>567.03776976000006</v>
      </c>
    </row>
    <row r="14" spans="1:4" ht="15.95" customHeight="1" x14ac:dyDescent="0.25">
      <c r="A14" s="10" t="s">
        <v>12</v>
      </c>
      <c r="B14" s="5">
        <v>66.290399999999991</v>
      </c>
      <c r="C14" s="5">
        <v>64.151999999999987</v>
      </c>
      <c r="D14" s="5">
        <v>66.290399999999991</v>
      </c>
    </row>
    <row r="15" spans="1:4" ht="15.95" customHeight="1" x14ac:dyDescent="0.25">
      <c r="A15" s="10" t="s">
        <v>13</v>
      </c>
      <c r="B15" s="5">
        <v>36.828000000000003</v>
      </c>
      <c r="C15" s="5">
        <v>35.64</v>
      </c>
      <c r="D15" s="5">
        <v>36.828000000000003</v>
      </c>
    </row>
    <row r="16" spans="1:4" ht="15.95" customHeight="1" x14ac:dyDescent="0.25">
      <c r="A16" s="10" t="s">
        <v>14</v>
      </c>
      <c r="B16" s="5">
        <v>176.77439999999999</v>
      </c>
      <c r="C16" s="5">
        <v>171.072</v>
      </c>
      <c r="D16" s="5">
        <v>176.77439999999999</v>
      </c>
    </row>
    <row r="17" spans="1:4" ht="15.95" customHeight="1" x14ac:dyDescent="0.25">
      <c r="A17" s="10" t="s">
        <v>15</v>
      </c>
      <c r="B17" s="5">
        <v>338.81759999999997</v>
      </c>
      <c r="C17" s="5">
        <v>327.88799999999992</v>
      </c>
      <c r="D17" s="5">
        <v>338.81759999999997</v>
      </c>
    </row>
    <row r="18" spans="1:4" ht="15.95" customHeight="1" x14ac:dyDescent="0.25">
      <c r="A18" s="10" t="s">
        <v>16</v>
      </c>
      <c r="B18" s="5">
        <v>18.414000000000001</v>
      </c>
      <c r="C18" s="5">
        <v>17.82</v>
      </c>
      <c r="D18" s="5">
        <v>18.414000000000001</v>
      </c>
    </row>
    <row r="19" spans="1:4" ht="15.95" customHeight="1" x14ac:dyDescent="0.25">
      <c r="A19" s="10" t="s">
        <v>17</v>
      </c>
      <c r="B19" s="5">
        <v>14.731200000000001</v>
      </c>
      <c r="C19" s="5">
        <v>14.256000000000002</v>
      </c>
      <c r="D19" s="5">
        <v>14.731200000000001</v>
      </c>
    </row>
    <row r="20" spans="1:4" ht="15.95" customHeight="1" x14ac:dyDescent="0.25">
      <c r="A20" s="10" t="s">
        <v>18</v>
      </c>
      <c r="B20" s="5">
        <v>0.73655999999999999</v>
      </c>
      <c r="C20" s="5">
        <v>0.71279999999999999</v>
      </c>
      <c r="D20" s="5">
        <v>0.73655999999999999</v>
      </c>
    </row>
    <row r="21" spans="1:4" ht="15.95" customHeight="1" x14ac:dyDescent="0.25">
      <c r="A21" s="10" t="s">
        <v>19</v>
      </c>
      <c r="B21" s="5">
        <v>25.461659999999998</v>
      </c>
      <c r="C21" s="5">
        <v>22.778400000000001</v>
      </c>
      <c r="D21" s="5">
        <v>25.4316</v>
      </c>
    </row>
    <row r="22" spans="1:4" ht="15.95" customHeight="1" x14ac:dyDescent="0.25">
      <c r="A22" s="10" t="s">
        <v>20</v>
      </c>
      <c r="B22" s="5">
        <v>18.530999999999999</v>
      </c>
      <c r="C22" s="5">
        <v>15.704000000000001</v>
      </c>
      <c r="D22" s="5">
        <v>10.7859</v>
      </c>
    </row>
    <row r="23" spans="1:4" ht="15.95" customHeight="1" x14ac:dyDescent="0.25">
      <c r="A23" s="9" t="s">
        <v>21</v>
      </c>
      <c r="B23" s="6">
        <f>SUM(B13:B22)</f>
        <v>1252.7332867199996</v>
      </c>
      <c r="C23" s="6">
        <f t="shared" ref="C23:D23" si="1">SUM(C13:C22)</f>
        <v>1211.5794151999999</v>
      </c>
      <c r="D23" s="6">
        <f t="shared" si="1"/>
        <v>1255.8474297600001</v>
      </c>
    </row>
    <row r="24" spans="1:4" ht="15.95" customHeight="1" x14ac:dyDescent="0.25">
      <c r="A24" s="9" t="s">
        <v>22</v>
      </c>
      <c r="B24" s="6">
        <f>SUM(B12+B23)</f>
        <v>2706.1488112799998</v>
      </c>
      <c r="C24" s="6">
        <f t="shared" ref="C24:D24" si="2">SUM(C12+C23)</f>
        <v>2515.6889263999997</v>
      </c>
      <c r="D24" s="6">
        <f t="shared" si="2"/>
        <v>2922.4594651200005</v>
      </c>
    </row>
    <row r="25" spans="1:4" ht="15.95" customHeight="1" x14ac:dyDescent="0.25">
      <c r="A25" s="10" t="s">
        <v>23</v>
      </c>
      <c r="B25" s="5">
        <v>349.9347456000001</v>
      </c>
      <c r="C25" s="5">
        <v>414.79891200000003</v>
      </c>
      <c r="D25" s="5">
        <v>475.14994559999997</v>
      </c>
    </row>
    <row r="26" spans="1:4" ht="15.95" customHeight="1" x14ac:dyDescent="0.25">
      <c r="A26" s="10" t="s">
        <v>24</v>
      </c>
      <c r="B26" s="5">
        <v>0</v>
      </c>
      <c r="C26" s="5">
        <v>0</v>
      </c>
      <c r="D26" s="5">
        <v>0</v>
      </c>
    </row>
    <row r="27" spans="1:4" ht="15.95" customHeight="1" x14ac:dyDescent="0.25">
      <c r="A27" s="9" t="s">
        <v>25</v>
      </c>
      <c r="B27" s="6">
        <f>SUM(B25:B26)</f>
        <v>349.9347456000001</v>
      </c>
      <c r="C27" s="6">
        <f t="shared" ref="C27:D27" si="3">SUM(C25:C26)</f>
        <v>414.79891200000003</v>
      </c>
      <c r="D27" s="6">
        <f t="shared" si="3"/>
        <v>475.14994559999997</v>
      </c>
    </row>
    <row r="28" spans="1:4" ht="15.95" customHeight="1" x14ac:dyDescent="0.25">
      <c r="A28" s="10" t="s">
        <v>26</v>
      </c>
      <c r="B28" s="5">
        <v>220.00690374295453</v>
      </c>
      <c r="C28" s="5">
        <v>267.97894479417596</v>
      </c>
      <c r="D28" s="5">
        <v>132.63671570688001</v>
      </c>
    </row>
    <row r="29" spans="1:4" ht="15.95" customHeight="1" x14ac:dyDescent="0.25">
      <c r="A29" s="10" t="s">
        <v>27</v>
      </c>
      <c r="B29" s="5">
        <v>283.19438881258196</v>
      </c>
      <c r="C29" s="5">
        <v>216.85595830703997</v>
      </c>
      <c r="D29" s="5">
        <v>280.09974780918003</v>
      </c>
    </row>
    <row r="30" spans="1:4" ht="15.95" customHeight="1" x14ac:dyDescent="0.25">
      <c r="A30" s="10" t="s">
        <v>28</v>
      </c>
      <c r="B30" s="5">
        <v>156.70537104284401</v>
      </c>
      <c r="C30" s="5">
        <v>150.4309785264</v>
      </c>
      <c r="D30" s="5">
        <v>154.46052712755599</v>
      </c>
    </row>
    <row r="31" spans="1:4" ht="15.95" customHeight="1" x14ac:dyDescent="0.25">
      <c r="A31" s="10" t="s">
        <v>29</v>
      </c>
      <c r="B31" s="5">
        <v>131.73373298250002</v>
      </c>
      <c r="C31" s="5">
        <v>93.885006419999996</v>
      </c>
      <c r="D31" s="5">
        <v>107.271031815</v>
      </c>
    </row>
    <row r="32" spans="1:4" ht="15.95" customHeight="1" x14ac:dyDescent="0.25">
      <c r="A32" s="10" t="s">
        <v>30</v>
      </c>
      <c r="B32" s="5">
        <v>67.352204912624998</v>
      </c>
      <c r="C32" s="5">
        <v>74.192055299999993</v>
      </c>
      <c r="D32" s="5">
        <v>51.040904489999996</v>
      </c>
    </row>
    <row r="33" spans="1:4" ht="15.95" customHeight="1" x14ac:dyDescent="0.25">
      <c r="A33" s="10" t="s">
        <v>31</v>
      </c>
      <c r="B33" s="5">
        <v>300.99756650760003</v>
      </c>
      <c r="C33" s="5">
        <v>102.16563598800001</v>
      </c>
      <c r="D33" s="5">
        <v>113.066882397</v>
      </c>
    </row>
    <row r="34" spans="1:4" ht="15.95" customHeight="1" x14ac:dyDescent="0.25">
      <c r="A34" s="10" t="s">
        <v>32</v>
      </c>
      <c r="B34" s="5">
        <v>60.46066549575</v>
      </c>
      <c r="C34" s="5">
        <v>55.987003878750002</v>
      </c>
      <c r="D34" s="5">
        <v>50.325340634999989</v>
      </c>
    </row>
    <row r="35" spans="1:4" ht="15.95" customHeight="1" x14ac:dyDescent="0.25">
      <c r="A35" s="10" t="s">
        <v>33</v>
      </c>
      <c r="B35" s="5">
        <v>11.185935941012373</v>
      </c>
      <c r="C35" s="5">
        <v>14.78257035163282</v>
      </c>
      <c r="D35" s="5">
        <v>15.66991691902285</v>
      </c>
    </row>
    <row r="36" spans="1:4" ht="15.95" customHeight="1" x14ac:dyDescent="0.25">
      <c r="A36" s="10" t="s">
        <v>34</v>
      </c>
      <c r="B36" s="5">
        <v>35.14207141434084</v>
      </c>
      <c r="C36" s="5">
        <v>20.427886665315359</v>
      </c>
      <c r="D36" s="5">
        <v>16.023004823888094</v>
      </c>
    </row>
    <row r="37" spans="1:4" ht="15.95" customHeight="1" x14ac:dyDescent="0.25">
      <c r="A37" s="10" t="s">
        <v>35</v>
      </c>
      <c r="B37" s="5">
        <v>2.6996351907268799</v>
      </c>
      <c r="C37" s="5">
        <v>2.4759673943760001</v>
      </c>
      <c r="D37" s="5">
        <v>1.4470184864519999</v>
      </c>
    </row>
    <row r="38" spans="1:4" ht="15.95" customHeight="1" x14ac:dyDescent="0.25">
      <c r="A38" s="10" t="s">
        <v>36</v>
      </c>
      <c r="B38" s="5">
        <v>0.85034231567999996</v>
      </c>
      <c r="C38" s="5">
        <v>0.4178221056000001</v>
      </c>
      <c r="D38" s="5">
        <v>0.69762758112000001</v>
      </c>
    </row>
    <row r="39" spans="1:4" ht="15.95" customHeight="1" x14ac:dyDescent="0.25">
      <c r="A39" s="10" t="s">
        <v>37</v>
      </c>
      <c r="B39" s="5">
        <v>85.262610410639979</v>
      </c>
      <c r="C39" s="5">
        <v>41.744679764580006</v>
      </c>
      <c r="D39" s="5">
        <v>83.621214970020006</v>
      </c>
    </row>
    <row r="40" spans="1:4" ht="15.95" customHeight="1" x14ac:dyDescent="0.25">
      <c r="A40" s="10" t="s">
        <v>38</v>
      </c>
      <c r="B40" s="5">
        <v>32.193162387431997</v>
      </c>
      <c r="C40" s="5">
        <v>27.734545325339997</v>
      </c>
      <c r="D40" s="5">
        <v>11.837504717279998</v>
      </c>
    </row>
    <row r="41" spans="1:4" ht="15.95" customHeight="1" x14ac:dyDescent="0.25">
      <c r="A41" s="9" t="s">
        <v>39</v>
      </c>
      <c r="B41" s="6">
        <f>SUM(B28:B40)</f>
        <v>1387.7845911566876</v>
      </c>
      <c r="C41" s="6">
        <f t="shared" ref="C41:D41" si="4">SUM(C28:C40)</f>
        <v>1069.0790548212099</v>
      </c>
      <c r="D41" s="6">
        <f t="shared" si="4"/>
        <v>1018.1974374783988</v>
      </c>
    </row>
    <row r="42" spans="1:4" ht="15.95" customHeight="1" x14ac:dyDescent="0.25">
      <c r="A42" s="10" t="s">
        <v>40</v>
      </c>
      <c r="B42" s="5">
        <v>171.43483000000001</v>
      </c>
      <c r="C42" s="5">
        <v>153.04386299999999</v>
      </c>
      <c r="D42" s="5">
        <v>161.361413</v>
      </c>
    </row>
    <row r="43" spans="1:4" ht="15.95" customHeight="1" x14ac:dyDescent="0.25">
      <c r="A43" s="10" t="s">
        <v>41</v>
      </c>
      <c r="B43" s="5">
        <v>331.78</v>
      </c>
      <c r="C43" s="5">
        <v>476</v>
      </c>
      <c r="D43" s="5">
        <v>357.05</v>
      </c>
    </row>
    <row r="44" spans="1:4" ht="15.95" customHeight="1" x14ac:dyDescent="0.25">
      <c r="A44" s="9" t="s">
        <v>42</v>
      </c>
      <c r="B44" s="6">
        <f>SUM(B42:B43)</f>
        <v>503.21483000000001</v>
      </c>
      <c r="C44" s="6">
        <f t="shared" ref="C44:D44" si="5">SUM(C42:C43)</f>
        <v>629.04386299999999</v>
      </c>
      <c r="D44" s="6">
        <f t="shared" si="5"/>
        <v>518.41141300000004</v>
      </c>
    </row>
    <row r="45" spans="1:4" ht="15.95" customHeight="1" x14ac:dyDescent="0.25">
      <c r="A45" s="9" t="s">
        <v>43</v>
      </c>
      <c r="B45" s="6">
        <f>B24+B27+B41+B44</f>
        <v>4947.0829780366876</v>
      </c>
      <c r="C45" s="6">
        <f t="shared" ref="C45:D45" si="6">C24+C27+C41+C44</f>
        <v>4628.6107562212101</v>
      </c>
      <c r="D45" s="6">
        <f t="shared" si="6"/>
        <v>4934.218261198399</v>
      </c>
    </row>
    <row r="46" spans="1:4" ht="15.95" customHeight="1" x14ac:dyDescent="0.25">
      <c r="B46" s="7"/>
      <c r="C46" s="7"/>
      <c r="D46" s="7"/>
    </row>
  </sheetData>
  <mergeCells count="2">
    <mergeCell ref="A1:D1"/>
    <mergeCell ref="A2:D2"/>
  </mergeCells>
  <printOptions horizontalCentered="1"/>
  <pageMargins left="0" right="0" top="0.5" bottom="0.5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 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2023-03-07T10:18:36Z</cp:lastPrinted>
  <dcterms:created xsi:type="dcterms:W3CDTF">2015-06-05T18:17:20Z</dcterms:created>
  <dcterms:modified xsi:type="dcterms:W3CDTF">2023-03-07T10:18:40Z</dcterms:modified>
</cp:coreProperties>
</file>