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FSA charges\2022-23\Q2\Annexures\"/>
    </mc:Choice>
  </mc:AlternateContent>
  <xr:revisionPtr revIDLastSave="0" documentId="13_ncr:1_{5A776930-17E4-43C3-A294-76D5512649E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availability(MU)" sheetId="1" r:id="rId1"/>
  </sheets>
  <definedNames>
    <definedName name="_xlnm.Print_Titles" localSheetId="0">'availability(MU)'!$4:$5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2" i="1" l="1"/>
  <c r="C52" i="1"/>
  <c r="B52" i="1"/>
  <c r="D46" i="1"/>
  <c r="C46" i="1"/>
  <c r="B46" i="1"/>
  <c r="D43" i="1"/>
  <c r="C43" i="1"/>
  <c r="B43" i="1"/>
  <c r="D28" i="1"/>
  <c r="C28" i="1"/>
  <c r="B28" i="1"/>
  <c r="D24" i="1"/>
  <c r="C24" i="1"/>
  <c r="B24" i="1"/>
  <c r="D13" i="1"/>
  <c r="C13" i="1"/>
  <c r="B13" i="1"/>
  <c r="B25" i="1" l="1"/>
  <c r="B53" i="1" s="1"/>
  <c r="D25" i="1"/>
  <c r="D53" i="1" s="1"/>
  <c r="C25" i="1"/>
  <c r="C53" i="1" s="1"/>
</calcChain>
</file>

<file path=xl/sharedStrings.xml><?xml version="1.0" encoding="utf-8"?>
<sst xmlns="http://schemas.openxmlformats.org/spreadsheetml/2006/main" count="51" uniqueCount="51">
  <si>
    <t>Generating Station</t>
  </si>
  <si>
    <t>Apgenco-Thermal</t>
  </si>
  <si>
    <t>Dr. NTTPS</t>
  </si>
  <si>
    <t>Dr. NTTPS-IV</t>
  </si>
  <si>
    <t>RTPP Stage-I</t>
  </si>
  <si>
    <t>RTPP Stage-II</t>
  </si>
  <si>
    <t>RTPP Stage-III</t>
  </si>
  <si>
    <t>RTPP Stage-IV</t>
  </si>
  <si>
    <t>Genco-Thermal Total</t>
  </si>
  <si>
    <t>Srisailam RCPH</t>
  </si>
  <si>
    <t>NSRCPH</t>
  </si>
  <si>
    <t>NSTPDC PH</t>
  </si>
  <si>
    <t>Upper Sileru</t>
  </si>
  <si>
    <t>Lower Sileru</t>
  </si>
  <si>
    <t>Donkarayi</t>
  </si>
  <si>
    <t>PABM</t>
  </si>
  <si>
    <t>Minihydel(Chettipet)</t>
  </si>
  <si>
    <t>Machkund AP Share</t>
  </si>
  <si>
    <t>TB Dam AP Share</t>
  </si>
  <si>
    <t>Genco Hydel Total</t>
  </si>
  <si>
    <t>APGENCO-TOTAL</t>
  </si>
  <si>
    <t>APPDCL Stage-I</t>
  </si>
  <si>
    <t>Godavari Gas Power Plant</t>
  </si>
  <si>
    <t>Joint Sector-TOTAL</t>
  </si>
  <si>
    <t>NTPC(SR) Ramagundam I &amp; II</t>
  </si>
  <si>
    <t>NTPC(SR) Simhadri Stage-I</t>
  </si>
  <si>
    <t>NTPC(SR) Simhadri Stage-II</t>
  </si>
  <si>
    <t>NTPC(SR) Talcher Stage-II</t>
  </si>
  <si>
    <t>NTPC(SR) Ramagundam III</t>
  </si>
  <si>
    <t>NTPC Kudgi Stage-I</t>
  </si>
  <si>
    <t>NTECL Valluru</t>
  </si>
  <si>
    <t>NLC Stage-I</t>
  </si>
  <si>
    <t>NLC Stage-II</t>
  </si>
  <si>
    <t>NPC(MAPS)</t>
  </si>
  <si>
    <t>NPC(KAIGA unit I,II,III,IV)</t>
  </si>
  <si>
    <t>NTPL(NLC TamilNadu)</t>
  </si>
  <si>
    <t>NLC NNTPS</t>
  </si>
  <si>
    <t>JNNSM Ph-1 Thermal</t>
  </si>
  <si>
    <t>CGS TOTAL</t>
  </si>
  <si>
    <t>Thermal Powertech Corporation#</t>
  </si>
  <si>
    <t>HNPCL</t>
  </si>
  <si>
    <t>IPP TOTAL</t>
  </si>
  <si>
    <t>NCE- Others</t>
  </si>
  <si>
    <t>NCE Solar</t>
  </si>
  <si>
    <t>NCE WIND</t>
  </si>
  <si>
    <t>JNNSM PH 1 SOLAR</t>
  </si>
  <si>
    <t>JNNSM PH 2 SOLAR</t>
  </si>
  <si>
    <t>NCE TOTAL</t>
  </si>
  <si>
    <t>GRAND TOTAL</t>
  </si>
  <si>
    <t>Annexure - III</t>
  </si>
  <si>
    <t>APDISCOMs - Month wise Energy Availability (Q2)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</si>
</sst>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17" fontId="3" fillId="0" borderId="1" xfId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</cellXfs>
  <cellStyles count="2">
    <cellStyle name="Normal" xfId="0" builtinId="0"/>
    <cellStyle name="Normal 82" xfId="1" xr:uid="{2763D5BB-994B-4806-AAC0-BF79E948E4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3"/>
  <sheetViews>
    <sheetView tabSelected="1" view="pageBreakPreview" zoomScaleNormal="100" zoomScaleSheetLayoutView="100" workbookViewId="0">
      <selection activeCell="D9" sqref="D9"/>
    </sheetView>
  </sheetViews>
  <sheetFormatPr defaultRowHeight="18" customHeight="1" x14ac:dyDescent="0.25"/>
  <cols>
    <col min="1" max="1" width="31" style="12" bestFit="1" customWidth="1"/>
    <col min="2" max="4" width="20" style="5" customWidth="1"/>
    <col min="5" max="16384" width="9.140625" style="5"/>
  </cols>
  <sheetData>
    <row r="1" spans="1:4" ht="18" customHeight="1" x14ac:dyDescent="0.25">
      <c r="A1" s="4" t="s">
        <v>49</v>
      </c>
      <c r="B1" s="4"/>
      <c r="C1" s="4"/>
      <c r="D1" s="4"/>
    </row>
    <row r="2" spans="1:4" ht="18" customHeight="1" x14ac:dyDescent="0.25">
      <c r="A2" s="4" t="s">
        <v>50</v>
      </c>
      <c r="B2" s="4"/>
      <c r="C2" s="4"/>
      <c r="D2" s="4"/>
    </row>
    <row r="3" spans="1:4" ht="18" customHeight="1" x14ac:dyDescent="0.25">
      <c r="A3" s="9"/>
      <c r="B3" s="6"/>
      <c r="C3" s="6"/>
      <c r="D3" s="6"/>
    </row>
    <row r="4" spans="1:4" ht="18" customHeight="1" x14ac:dyDescent="0.25">
      <c r="A4" s="7" t="s">
        <v>0</v>
      </c>
      <c r="B4" s="8">
        <v>44743</v>
      </c>
      <c r="C4" s="8">
        <v>44774</v>
      </c>
      <c r="D4" s="8">
        <v>44805</v>
      </c>
    </row>
    <row r="5" spans="1:4" ht="18" customHeight="1" x14ac:dyDescent="0.25">
      <c r="A5" s="7"/>
      <c r="B5" s="7"/>
      <c r="C5" s="7"/>
      <c r="D5" s="7"/>
    </row>
    <row r="6" spans="1:4" ht="18" customHeight="1" x14ac:dyDescent="0.25">
      <c r="A6" s="10" t="s">
        <v>1</v>
      </c>
      <c r="B6" s="1"/>
      <c r="C6" s="1"/>
      <c r="D6" s="1"/>
    </row>
    <row r="7" spans="1:4" ht="18" customHeight="1" x14ac:dyDescent="0.25">
      <c r="A7" s="11" t="s">
        <v>2</v>
      </c>
      <c r="B7" s="2">
        <v>564.81791184000008</v>
      </c>
      <c r="C7" s="2">
        <v>490.34486592000002</v>
      </c>
      <c r="D7" s="2">
        <v>488.80933920000007</v>
      </c>
    </row>
    <row r="8" spans="1:4" ht="18" customHeight="1" x14ac:dyDescent="0.25">
      <c r="A8" s="11" t="s">
        <v>3</v>
      </c>
      <c r="B8" s="2">
        <v>167.09495999999999</v>
      </c>
      <c r="C8" s="2">
        <v>241.24850999999998</v>
      </c>
      <c r="D8" s="2">
        <v>257.9085</v>
      </c>
    </row>
    <row r="9" spans="1:4" ht="18" customHeight="1" x14ac:dyDescent="0.25">
      <c r="A9" s="11" t="s">
        <v>4</v>
      </c>
      <c r="B9" s="2">
        <v>107.82809855999999</v>
      </c>
      <c r="C9" s="2">
        <v>152.27306639999998</v>
      </c>
      <c r="D9" s="2">
        <v>203.63615999999996</v>
      </c>
    </row>
    <row r="10" spans="1:4" ht="18" customHeight="1" x14ac:dyDescent="0.25">
      <c r="A10" s="11" t="s">
        <v>5</v>
      </c>
      <c r="B10" s="2">
        <v>265.61768688000001</v>
      </c>
      <c r="C10" s="2">
        <v>235.64648016000001</v>
      </c>
      <c r="D10" s="2">
        <v>249.9771456</v>
      </c>
    </row>
    <row r="11" spans="1:4" ht="18" customHeight="1" x14ac:dyDescent="0.25">
      <c r="A11" s="11" t="s">
        <v>6</v>
      </c>
      <c r="B11" s="2">
        <v>120.7094616</v>
      </c>
      <c r="C11" s="2">
        <v>119.13128135999997</v>
      </c>
      <c r="D11" s="2">
        <v>108.51881039999999</v>
      </c>
    </row>
    <row r="12" spans="1:4" ht="18" customHeight="1" x14ac:dyDescent="0.25">
      <c r="A12" s="11" t="s">
        <v>7</v>
      </c>
      <c r="B12" s="2">
        <v>297.54167039999999</v>
      </c>
      <c r="C12" s="2">
        <v>64.203703200000007</v>
      </c>
      <c r="D12" s="2">
        <v>84.241404000000003</v>
      </c>
    </row>
    <row r="13" spans="1:4" ht="18" customHeight="1" x14ac:dyDescent="0.25">
      <c r="A13" s="10" t="s">
        <v>8</v>
      </c>
      <c r="B13" s="3">
        <f>SUM(B7:B12)</f>
        <v>1523.6097892799999</v>
      </c>
      <c r="C13" s="3">
        <f t="shared" ref="C13:D13" si="0">SUM(C7:C12)</f>
        <v>1302.8479070399999</v>
      </c>
      <c r="D13" s="3">
        <f t="shared" si="0"/>
        <v>1393.0913592000002</v>
      </c>
    </row>
    <row r="14" spans="1:4" ht="18" customHeight="1" x14ac:dyDescent="0.25">
      <c r="A14" s="11" t="s">
        <v>9</v>
      </c>
      <c r="B14" s="2">
        <v>127.7188</v>
      </c>
      <c r="C14" s="2">
        <v>447.42984999999999</v>
      </c>
      <c r="D14" s="2">
        <v>428.00130000000001</v>
      </c>
    </row>
    <row r="15" spans="1:4" ht="18" customHeight="1" x14ac:dyDescent="0.25">
      <c r="A15" s="11" t="s">
        <v>10</v>
      </c>
      <c r="B15" s="2">
        <v>2.2886890000000002</v>
      </c>
      <c r="C15" s="2">
        <v>30.458599</v>
      </c>
      <c r="D15" s="2">
        <v>44.754998000000001</v>
      </c>
    </row>
    <row r="16" spans="1:4" ht="18" customHeight="1" x14ac:dyDescent="0.25">
      <c r="A16" s="11" t="s">
        <v>11</v>
      </c>
      <c r="B16" s="2">
        <v>0.54830000000000001</v>
      </c>
      <c r="C16" s="2">
        <v>6.1588000000000003</v>
      </c>
      <c r="D16" s="2">
        <v>11.3385</v>
      </c>
    </row>
    <row r="17" spans="1:4" ht="18" customHeight="1" x14ac:dyDescent="0.25">
      <c r="A17" s="11" t="s">
        <v>12</v>
      </c>
      <c r="B17" s="2">
        <v>16.352865000000001</v>
      </c>
      <c r="C17" s="2">
        <v>15.842497999999997</v>
      </c>
      <c r="D17" s="2">
        <v>25.758226000000001</v>
      </c>
    </row>
    <row r="18" spans="1:4" ht="18" customHeight="1" x14ac:dyDescent="0.25">
      <c r="A18" s="11" t="s">
        <v>13</v>
      </c>
      <c r="B18" s="2">
        <v>113.846447</v>
      </c>
      <c r="C18" s="2">
        <v>106.83748799999999</v>
      </c>
      <c r="D18" s="2">
        <v>94.870194999999981</v>
      </c>
    </row>
    <row r="19" spans="1:4" ht="18" customHeight="1" x14ac:dyDescent="0.25">
      <c r="A19" s="11" t="s">
        <v>14</v>
      </c>
      <c r="B19" s="2">
        <v>10.560333999999999</v>
      </c>
      <c r="C19" s="2">
        <v>9.6213719999999991</v>
      </c>
      <c r="D19" s="2">
        <v>8.5240729999999996</v>
      </c>
    </row>
    <row r="20" spans="1:4" ht="18" customHeight="1" x14ac:dyDescent="0.25">
      <c r="A20" s="11" t="s">
        <v>15</v>
      </c>
      <c r="B20" s="2">
        <v>-2.9638000000000001E-2</v>
      </c>
      <c r="C20" s="2">
        <v>0.98047700000000004</v>
      </c>
      <c r="D20" s="2">
        <v>3.5966849999999999</v>
      </c>
    </row>
    <row r="21" spans="1:4" ht="18" customHeight="1" x14ac:dyDescent="0.25">
      <c r="A21" s="11" t="s">
        <v>16</v>
      </c>
      <c r="B21" s="2">
        <v>0.24015</v>
      </c>
      <c r="C21" s="2">
        <v>0.13289999999999999</v>
      </c>
      <c r="D21" s="2">
        <v>0.18724999999999997</v>
      </c>
    </row>
    <row r="22" spans="1:4" ht="18" customHeight="1" x14ac:dyDescent="0.25">
      <c r="A22" s="11" t="s">
        <v>17</v>
      </c>
      <c r="B22" s="2">
        <v>26.293800000000001</v>
      </c>
      <c r="C22" s="2">
        <v>19.627199999999998</v>
      </c>
      <c r="D22" s="2">
        <v>19.05</v>
      </c>
    </row>
    <row r="23" spans="1:4" ht="18" customHeight="1" x14ac:dyDescent="0.25">
      <c r="A23" s="11" t="s">
        <v>18</v>
      </c>
      <c r="B23" s="2">
        <v>14.263999999999998</v>
      </c>
      <c r="C23" s="2">
        <v>31.364000000000001</v>
      </c>
      <c r="D23" s="2">
        <v>21.846</v>
      </c>
    </row>
    <row r="24" spans="1:4" ht="18" customHeight="1" x14ac:dyDescent="0.25">
      <c r="A24" s="10" t="s">
        <v>19</v>
      </c>
      <c r="B24" s="3">
        <f>SUM(B14:B23)</f>
        <v>312.08374700000007</v>
      </c>
      <c r="C24" s="3">
        <f t="shared" ref="C24:D24" si="1">SUM(C14:C23)</f>
        <v>668.45318399999985</v>
      </c>
      <c r="D24" s="3">
        <f t="shared" si="1"/>
        <v>657.9272269999999</v>
      </c>
    </row>
    <row r="25" spans="1:4" ht="18" customHeight="1" x14ac:dyDescent="0.25">
      <c r="A25" s="10" t="s">
        <v>20</v>
      </c>
      <c r="B25" s="3">
        <f>B24+B13</f>
        <v>1835.69353628</v>
      </c>
      <c r="C25" s="3">
        <f t="shared" ref="C25:D25" si="2">C24+C13</f>
        <v>1971.3010910399998</v>
      </c>
      <c r="D25" s="3">
        <f t="shared" si="2"/>
        <v>2051.0185861999998</v>
      </c>
    </row>
    <row r="26" spans="1:4" ht="18" customHeight="1" x14ac:dyDescent="0.25">
      <c r="A26" s="11" t="s">
        <v>21</v>
      </c>
      <c r="B26" s="2">
        <v>488.61753599999997</v>
      </c>
      <c r="C26" s="2">
        <v>571.20391680000012</v>
      </c>
      <c r="D26" s="2">
        <v>554.50137599999994</v>
      </c>
    </row>
    <row r="27" spans="1:4" ht="18" customHeight="1" x14ac:dyDescent="0.25">
      <c r="A27" s="11" t="s">
        <v>22</v>
      </c>
      <c r="B27" s="2">
        <v>27.93</v>
      </c>
      <c r="C27" s="2">
        <v>32.409999999999997</v>
      </c>
      <c r="D27" s="2">
        <v>44.55</v>
      </c>
    </row>
    <row r="28" spans="1:4" ht="18" customHeight="1" x14ac:dyDescent="0.25">
      <c r="A28" s="10" t="s">
        <v>23</v>
      </c>
      <c r="B28" s="3">
        <f>SUM(B26:B27)</f>
        <v>516.54753599999992</v>
      </c>
      <c r="C28" s="3">
        <f>SUM(C26:C27)</f>
        <v>603.61391680000008</v>
      </c>
      <c r="D28" s="3">
        <f>SUM(D26:D27)</f>
        <v>599.05137599999989</v>
      </c>
    </row>
    <row r="29" spans="1:4" ht="18" customHeight="1" x14ac:dyDescent="0.25">
      <c r="A29" s="11" t="s">
        <v>24</v>
      </c>
      <c r="B29" s="2">
        <v>190.31264108040037</v>
      </c>
      <c r="C29" s="2">
        <v>218.72829913663682</v>
      </c>
      <c r="D29" s="2">
        <v>209.93559813652607</v>
      </c>
    </row>
    <row r="30" spans="1:4" ht="18" customHeight="1" x14ac:dyDescent="0.25">
      <c r="A30" s="11" t="s">
        <v>25</v>
      </c>
      <c r="B30" s="2">
        <v>332.77182605121004</v>
      </c>
      <c r="C30" s="2">
        <v>329.51688882044402</v>
      </c>
      <c r="D30" s="2">
        <v>323.66971988208002</v>
      </c>
    </row>
    <row r="31" spans="1:4" ht="18" customHeight="1" x14ac:dyDescent="0.25">
      <c r="A31" s="11" t="s">
        <v>26</v>
      </c>
      <c r="B31" s="2">
        <v>119.95430399214601</v>
      </c>
      <c r="C31" s="2">
        <v>152.73849236864402</v>
      </c>
      <c r="D31" s="2">
        <v>132.17342359104001</v>
      </c>
    </row>
    <row r="32" spans="1:4" ht="18" customHeight="1" x14ac:dyDescent="0.25">
      <c r="A32" s="11" t="s">
        <v>27</v>
      </c>
      <c r="B32" s="2">
        <v>121.059882531</v>
      </c>
      <c r="C32" s="2">
        <v>127.89818466749999</v>
      </c>
      <c r="D32" s="2">
        <v>125.06775853500001</v>
      </c>
    </row>
    <row r="33" spans="1:4" ht="18" customHeight="1" x14ac:dyDescent="0.25">
      <c r="A33" s="11" t="s">
        <v>28</v>
      </c>
      <c r="B33" s="2">
        <v>0</v>
      </c>
      <c r="C33" s="2">
        <v>27.95728225725</v>
      </c>
      <c r="D33" s="2">
        <v>56.860309530000002</v>
      </c>
    </row>
    <row r="34" spans="1:4" ht="18" customHeight="1" x14ac:dyDescent="0.25">
      <c r="A34" s="11" t="s">
        <v>29</v>
      </c>
      <c r="B34" s="2">
        <v>174.18098797559998</v>
      </c>
      <c r="C34" s="2">
        <v>181.49581404899996</v>
      </c>
      <c r="D34" s="2">
        <v>232.13128845600002</v>
      </c>
    </row>
    <row r="35" spans="1:4" ht="18" customHeight="1" x14ac:dyDescent="0.25">
      <c r="A35" s="11" t="s">
        <v>30</v>
      </c>
      <c r="B35" s="2">
        <v>39.527082270000001</v>
      </c>
      <c r="C35" s="2">
        <v>46.137301278749987</v>
      </c>
      <c r="D35" s="2">
        <v>58.453101225000005</v>
      </c>
    </row>
    <row r="36" spans="1:4" ht="18" customHeight="1" x14ac:dyDescent="0.25">
      <c r="A36" s="11" t="s">
        <v>31</v>
      </c>
      <c r="B36" s="2">
        <v>16.47057005704826</v>
      </c>
      <c r="C36" s="2">
        <v>13.517320886432778</v>
      </c>
      <c r="D36" s="2">
        <v>11.680737522287803</v>
      </c>
    </row>
    <row r="37" spans="1:4" ht="18" customHeight="1" x14ac:dyDescent="0.25">
      <c r="A37" s="11" t="s">
        <v>32</v>
      </c>
      <c r="B37" s="2">
        <v>44.752834827198598</v>
      </c>
      <c r="C37" s="2">
        <v>48.518355753775353</v>
      </c>
      <c r="D37" s="2">
        <v>44.991141160996804</v>
      </c>
    </row>
    <row r="38" spans="1:4" ht="18" customHeight="1" x14ac:dyDescent="0.25">
      <c r="A38" s="11" t="s">
        <v>33</v>
      </c>
      <c r="B38" s="2">
        <v>5.8127649999999997</v>
      </c>
      <c r="C38" s="2">
        <v>4.2172669999999997</v>
      </c>
      <c r="D38" s="2">
        <v>5.1865519999999998</v>
      </c>
    </row>
    <row r="39" spans="1:4" ht="18" customHeight="1" x14ac:dyDescent="0.25">
      <c r="A39" s="11" t="s">
        <v>34</v>
      </c>
      <c r="B39" s="2">
        <v>78.80126199999998</v>
      </c>
      <c r="C39" s="2">
        <v>77.314705000000004</v>
      </c>
      <c r="D39" s="2">
        <v>60.927060999999995</v>
      </c>
    </row>
    <row r="40" spans="1:4" ht="18" customHeight="1" x14ac:dyDescent="0.25">
      <c r="A40" s="11" t="s">
        <v>35</v>
      </c>
      <c r="B40" s="2">
        <v>76.820821977119991</v>
      </c>
      <c r="C40" s="2">
        <v>85.859663548542002</v>
      </c>
      <c r="D40" s="2">
        <v>62.448628280219999</v>
      </c>
    </row>
    <row r="41" spans="1:4" ht="18" customHeight="1" x14ac:dyDescent="0.25">
      <c r="A41" s="11" t="s">
        <v>36</v>
      </c>
      <c r="B41" s="2">
        <v>34.867348036632002</v>
      </c>
      <c r="C41" s="2">
        <v>32.039241142761</v>
      </c>
      <c r="D41" s="2">
        <v>29.397934818629992</v>
      </c>
    </row>
    <row r="42" spans="1:4" ht="18" customHeight="1" x14ac:dyDescent="0.25">
      <c r="A42" s="11" t="s">
        <v>37</v>
      </c>
      <c r="B42" s="2">
        <v>15.032525</v>
      </c>
      <c r="C42" s="2">
        <v>13.22195</v>
      </c>
      <c r="D42" s="2">
        <v>17.730989000000001</v>
      </c>
    </row>
    <row r="43" spans="1:4" ht="18" customHeight="1" x14ac:dyDescent="0.25">
      <c r="A43" s="10" t="s">
        <v>38</v>
      </c>
      <c r="B43" s="3">
        <f>SUM(B29:B42)</f>
        <v>1250.3648507983551</v>
      </c>
      <c r="C43" s="3">
        <f t="shared" ref="C43:D43" si="3">SUM(C29:C42)</f>
        <v>1359.1607659097358</v>
      </c>
      <c r="D43" s="3">
        <f t="shared" si="3"/>
        <v>1370.6542431377804</v>
      </c>
    </row>
    <row r="44" spans="1:4" ht="18" customHeight="1" x14ac:dyDescent="0.25">
      <c r="A44" s="11" t="s">
        <v>39</v>
      </c>
      <c r="B44" s="2">
        <v>165.55314499999977</v>
      </c>
      <c r="C44" s="2">
        <v>171.40061499999973</v>
      </c>
      <c r="D44" s="2">
        <v>149.87492999999978</v>
      </c>
    </row>
    <row r="45" spans="1:4" ht="18" customHeight="1" x14ac:dyDescent="0.25">
      <c r="A45" s="11" t="s">
        <v>40</v>
      </c>
      <c r="B45" s="2">
        <v>391.4</v>
      </c>
      <c r="C45" s="2">
        <v>458.29</v>
      </c>
      <c r="D45" s="2">
        <v>378.7</v>
      </c>
    </row>
    <row r="46" spans="1:4" ht="18" customHeight="1" x14ac:dyDescent="0.25">
      <c r="A46" s="10" t="s">
        <v>41</v>
      </c>
      <c r="B46" s="3">
        <f>SUM(B44:B45)</f>
        <v>556.95314499999972</v>
      </c>
      <c r="C46" s="3">
        <f t="shared" ref="C46:D46" si="4">SUM(C44:C45)</f>
        <v>629.69061499999975</v>
      </c>
      <c r="D46" s="3">
        <f t="shared" si="4"/>
        <v>528.57492999999977</v>
      </c>
    </row>
    <row r="47" spans="1:4" ht="18" customHeight="1" x14ac:dyDescent="0.25">
      <c r="A47" s="11" t="s">
        <v>42</v>
      </c>
      <c r="B47" s="2">
        <v>29.347423330000002</v>
      </c>
      <c r="C47" s="2">
        <v>36.388683329999999</v>
      </c>
      <c r="D47" s="2">
        <v>42.605103329999999</v>
      </c>
    </row>
    <row r="48" spans="1:4" ht="18" customHeight="1" x14ac:dyDescent="0.25">
      <c r="A48" s="11" t="s">
        <v>43</v>
      </c>
      <c r="B48" s="2">
        <v>333.110682</v>
      </c>
      <c r="C48" s="2">
        <v>364.35743000000002</v>
      </c>
      <c r="D48" s="2">
        <v>375.58472599999999</v>
      </c>
    </row>
    <row r="49" spans="1:4" ht="18" customHeight="1" x14ac:dyDescent="0.25">
      <c r="A49" s="11" t="s">
        <v>44</v>
      </c>
      <c r="B49" s="2">
        <v>1206.23824803</v>
      </c>
      <c r="C49" s="2">
        <v>1049.0341767</v>
      </c>
      <c r="D49" s="2">
        <v>873.20341540999993</v>
      </c>
    </row>
    <row r="50" spans="1:4" ht="18" customHeight="1" x14ac:dyDescent="0.25">
      <c r="A50" s="11" t="s">
        <v>45</v>
      </c>
      <c r="B50" s="2">
        <v>4.7760030000000002</v>
      </c>
      <c r="C50" s="2">
        <v>-0.38426100000000002</v>
      </c>
      <c r="D50" s="2">
        <v>2.713823999999998</v>
      </c>
    </row>
    <row r="51" spans="1:4" ht="18" customHeight="1" x14ac:dyDescent="0.25">
      <c r="A51" s="11" t="s">
        <v>46</v>
      </c>
      <c r="B51" s="2">
        <v>224.19779900000003</v>
      </c>
      <c r="C51" s="2">
        <v>141.46449899999996</v>
      </c>
      <c r="D51" s="2">
        <v>227.41200000000001</v>
      </c>
    </row>
    <row r="52" spans="1:4" ht="18" customHeight="1" x14ac:dyDescent="0.25">
      <c r="A52" s="10" t="s">
        <v>47</v>
      </c>
      <c r="B52" s="3">
        <f>SUM(B47:B51)</f>
        <v>1797.6701553600001</v>
      </c>
      <c r="C52" s="3">
        <f t="shared" ref="C52:D52" si="5">SUM(C47:C51)</f>
        <v>1590.8605280300001</v>
      </c>
      <c r="D52" s="3">
        <f t="shared" si="5"/>
        <v>1521.51906874</v>
      </c>
    </row>
    <row r="53" spans="1:4" ht="18" customHeight="1" x14ac:dyDescent="0.25">
      <c r="A53" s="10" t="s">
        <v>48</v>
      </c>
      <c r="B53" s="3">
        <f>B52+B46+B43+B28+B25</f>
        <v>5957.2292234383549</v>
      </c>
      <c r="C53" s="3">
        <f t="shared" ref="C53:D53" si="6">C52+C46+C43+C28+C25</f>
        <v>6154.6269167797354</v>
      </c>
      <c r="D53" s="3">
        <f t="shared" si="6"/>
        <v>6070.8182040777792</v>
      </c>
    </row>
  </sheetData>
  <mergeCells count="6">
    <mergeCell ref="A4:A5"/>
    <mergeCell ref="B4:B5"/>
    <mergeCell ref="C4:C5"/>
    <mergeCell ref="D4:D5"/>
    <mergeCell ref="A1:D1"/>
    <mergeCell ref="A2:D2"/>
  </mergeCells>
  <pageMargins left="0.70866141732283472" right="0.35433070866141736" top="0.27559055118110237" bottom="0.27559055118110237" header="0.31496062992125984" footer="0.31496062992125984"/>
  <pageSetup paperSize="9" orientation="portrait" r:id="rId1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availability(MU)</vt:lpstr>
      <vt:lpstr>'availability(MU)'!Print_Titles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 TRANSCO</dc:creator>
  <cp:lastModifiedBy>RAC</cp:lastModifiedBy>
  <cp:lastPrinted>2022-12-29T05:53:52Z</cp:lastPrinted>
  <dcterms:created xsi:type="dcterms:W3CDTF">2015-06-05T18:17:20Z</dcterms:created>
  <dcterms:modified xsi:type="dcterms:W3CDTF">2022-12-29T05:54:35Z</dcterms:modified>
</cp:coreProperties>
</file>