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SA charges\2022-23\Q1\"/>
    </mc:Choice>
  </mc:AlternateContent>
  <xr:revisionPtr revIDLastSave="0" documentId="13_ncr:1_{003A768A-7833-4D9D-BCFB-F0B158AF156D}" xr6:coauthVersionLast="47" xr6:coauthVersionMax="47" xr10:uidLastSave="{00000000-0000-0000-0000-000000000000}"/>
  <bookViews>
    <workbookView xWindow="-120" yWindow="-120" windowWidth="24240" windowHeight="13020" xr2:uid="{5518381F-0E36-438C-B68C-27D2FD716B1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1" l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H9" i="1"/>
  <c r="G9" i="1"/>
  <c r="F9" i="1"/>
  <c r="E9" i="1"/>
  <c r="D9" i="1"/>
  <c r="C9" i="1"/>
  <c r="H8" i="1"/>
  <c r="G8" i="1"/>
  <c r="F8" i="1"/>
  <c r="E8" i="1"/>
  <c r="D8" i="1"/>
  <c r="C8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<sst xmlns="http://schemas.openxmlformats.org/spreadsheetml/2006/main" count="27" uniqueCount="23">
  <si>
    <t>SOURCE</t>
  </si>
  <si>
    <t>Energy (MU)</t>
  </si>
  <si>
    <t>Indian Energy Exchange Ltd</t>
  </si>
  <si>
    <t>Indian Energy Exchange Ltd(STOA charges)</t>
  </si>
  <si>
    <t>Power Exchange India Ltd</t>
  </si>
  <si>
    <t>Power Exchange India Ltd(STOA Charges)</t>
  </si>
  <si>
    <t>NHPC Limited (Trading)</t>
  </si>
  <si>
    <t>Kreate Energy(Trading)</t>
  </si>
  <si>
    <t>PTC India Ltd (Trading)</t>
  </si>
  <si>
    <t>NTPC Limited (Trading)</t>
  </si>
  <si>
    <t>Kreate Energy (STOA Charges)</t>
  </si>
  <si>
    <t>NVVNL Limited (Trading)</t>
  </si>
  <si>
    <t>NVVNL-JPL</t>
  </si>
  <si>
    <t>PTC-OTPC</t>
  </si>
  <si>
    <t>PTC-SEIL</t>
  </si>
  <si>
    <t>PTC-EMPL</t>
  </si>
  <si>
    <t>SEMBCORP GAYATRI POWER LTD</t>
  </si>
  <si>
    <t>MANIKARAN POWER LIMITED(STOA Charges)</t>
  </si>
  <si>
    <t>INTER STATE TRADERS (SHORT TERM)</t>
  </si>
  <si>
    <t xml:space="preserve">IEX Sales </t>
  </si>
  <si>
    <t xml:space="preserve">Short-term Purchases for FY 2022-23 (Q1)                           </t>
  </si>
  <si>
    <t>VC (Rs. Crs)</t>
  </si>
  <si>
    <t>Annexure -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</si>
</sst>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2" xfId="0" applyFont="1" applyFill="1" applyBorder="1" applyAlignment="1">
      <alignment horizontal="left" vertical="center"/>
    </xf>
    <xf numFmtId="2" fontId="1" fillId="0" borderId="0" xfId="0" applyNumberFormat="1" applyFont="1" applyFill="1"/>
    <xf numFmtId="2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ortterm_power_purchases-fy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"/>
      <sheetName val="May"/>
      <sheetName val="Sheet1"/>
      <sheetName val="June"/>
    </sheetNames>
    <sheetDataSet>
      <sheetData sheetId="0">
        <row r="3">
          <cell r="C3">
            <v>776362655</v>
          </cell>
          <cell r="E3">
            <v>7094410655</v>
          </cell>
        </row>
        <row r="4">
          <cell r="C4">
            <v>0</v>
          </cell>
          <cell r="E4">
            <v>206185353</v>
          </cell>
        </row>
        <row r="5">
          <cell r="C5">
            <v>224312607</v>
          </cell>
          <cell r="E5">
            <v>2232542115</v>
          </cell>
        </row>
        <row r="6">
          <cell r="C6">
            <v>0</v>
          </cell>
          <cell r="E6">
            <v>59699402</v>
          </cell>
        </row>
        <row r="7">
          <cell r="C7">
            <v>0</v>
          </cell>
          <cell r="E7">
            <v>0</v>
          </cell>
        </row>
        <row r="8">
          <cell r="C8">
            <v>0</v>
          </cell>
          <cell r="E8">
            <v>0</v>
          </cell>
        </row>
        <row r="9">
          <cell r="C9">
            <v>0</v>
          </cell>
          <cell r="E9">
            <v>0</v>
          </cell>
        </row>
        <row r="10">
          <cell r="C10">
            <v>0</v>
          </cell>
          <cell r="E10">
            <v>0</v>
          </cell>
        </row>
        <row r="11">
          <cell r="C11">
            <v>0</v>
          </cell>
          <cell r="E11">
            <v>0</v>
          </cell>
        </row>
        <row r="12">
          <cell r="C12">
            <v>7643760</v>
          </cell>
          <cell r="E12">
            <v>61150080</v>
          </cell>
        </row>
        <row r="13">
          <cell r="C13">
            <v>0</v>
          </cell>
          <cell r="E13">
            <v>0</v>
          </cell>
        </row>
        <row r="14">
          <cell r="C14">
            <v>0</v>
          </cell>
          <cell r="E14">
            <v>0</v>
          </cell>
        </row>
        <row r="15">
          <cell r="C15">
            <v>35998800</v>
          </cell>
          <cell r="E15">
            <v>406786440</v>
          </cell>
        </row>
        <row r="16">
          <cell r="C16">
            <v>0</v>
          </cell>
          <cell r="E16">
            <v>0</v>
          </cell>
        </row>
        <row r="17">
          <cell r="C17">
            <v>0</v>
          </cell>
          <cell r="E17">
            <v>0</v>
          </cell>
        </row>
        <row r="18">
          <cell r="C18">
            <v>0</v>
          </cell>
          <cell r="E18">
            <v>0</v>
          </cell>
        </row>
        <row r="19">
          <cell r="C19">
            <v>1044317822</v>
          </cell>
          <cell r="E19">
            <v>10060774045</v>
          </cell>
        </row>
        <row r="20">
          <cell r="C20">
            <v>45916670</v>
          </cell>
          <cell r="E20">
            <v>484116368</v>
          </cell>
        </row>
      </sheetData>
      <sheetData sheetId="1">
        <row r="3">
          <cell r="C3">
            <v>457733888</v>
          </cell>
          <cell r="E3">
            <v>4376535672</v>
          </cell>
        </row>
        <row r="4">
          <cell r="C4">
            <v>0</v>
          </cell>
          <cell r="E4">
            <v>121674659</v>
          </cell>
        </row>
        <row r="5">
          <cell r="C5">
            <v>115843000</v>
          </cell>
          <cell r="E5">
            <v>1906604000</v>
          </cell>
        </row>
        <row r="6">
          <cell r="C6">
            <v>0</v>
          </cell>
          <cell r="E6">
            <v>30839078</v>
          </cell>
        </row>
        <row r="7">
          <cell r="C7">
            <v>0</v>
          </cell>
          <cell r="E7">
            <v>0</v>
          </cell>
        </row>
        <row r="8">
          <cell r="C8">
            <v>0</v>
          </cell>
          <cell r="E8">
            <v>0</v>
          </cell>
        </row>
        <row r="9">
          <cell r="C9">
            <v>0</v>
          </cell>
          <cell r="E9">
            <v>0</v>
          </cell>
        </row>
        <row r="10">
          <cell r="C10">
            <v>0</v>
          </cell>
          <cell r="E10">
            <v>0</v>
          </cell>
        </row>
        <row r="11">
          <cell r="C11">
            <v>0</v>
          </cell>
          <cell r="E11">
            <v>0</v>
          </cell>
        </row>
        <row r="12">
          <cell r="C12">
            <v>0</v>
          </cell>
          <cell r="E12">
            <v>0</v>
          </cell>
        </row>
        <row r="13">
          <cell r="C13">
            <v>0</v>
          </cell>
          <cell r="E13">
            <v>0</v>
          </cell>
        </row>
        <row r="14">
          <cell r="C14">
            <v>0</v>
          </cell>
          <cell r="E14">
            <v>0</v>
          </cell>
        </row>
        <row r="15">
          <cell r="C15">
            <v>157582161</v>
          </cell>
          <cell r="E15">
            <v>1780678418</v>
          </cell>
        </row>
        <row r="16">
          <cell r="C16">
            <v>0</v>
          </cell>
          <cell r="E16">
            <v>0</v>
          </cell>
        </row>
        <row r="17">
          <cell r="C17">
            <v>0</v>
          </cell>
          <cell r="E17">
            <v>0</v>
          </cell>
        </row>
        <row r="18">
          <cell r="C18">
            <v>0</v>
          </cell>
          <cell r="E18">
            <v>0</v>
          </cell>
        </row>
        <row r="19">
          <cell r="C19">
            <v>731159049</v>
          </cell>
          <cell r="E19">
            <v>8216331827</v>
          </cell>
        </row>
        <row r="20">
          <cell r="C20">
            <v>427998413</v>
          </cell>
          <cell r="E20">
            <v>2321018796</v>
          </cell>
        </row>
      </sheetData>
      <sheetData sheetId="2"/>
      <sheetData sheetId="3">
        <row r="3">
          <cell r="C3">
            <v>874323493</v>
          </cell>
          <cell r="F3">
            <v>6734462093</v>
          </cell>
        </row>
        <row r="4">
          <cell r="C4">
            <v>0</v>
          </cell>
          <cell r="F4">
            <v>231928498</v>
          </cell>
        </row>
        <row r="5">
          <cell r="C5">
            <v>61895720</v>
          </cell>
          <cell r="F5">
            <v>470422855</v>
          </cell>
        </row>
        <row r="6">
          <cell r="C6">
            <v>0</v>
          </cell>
          <cell r="F6">
            <v>16478634</v>
          </cell>
        </row>
        <row r="7">
          <cell r="C7">
            <v>0</v>
          </cell>
          <cell r="F7">
            <v>0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0</v>
          </cell>
          <cell r="F11">
            <v>0</v>
          </cell>
        </row>
        <row r="12">
          <cell r="C12">
            <v>0</v>
          </cell>
          <cell r="F12">
            <v>0</v>
          </cell>
        </row>
        <row r="13">
          <cell r="C13">
            <v>0</v>
          </cell>
          <cell r="F13">
            <v>0</v>
          </cell>
        </row>
        <row r="14">
          <cell r="C14">
            <v>0</v>
          </cell>
          <cell r="F14">
            <v>0</v>
          </cell>
        </row>
        <row r="15">
          <cell r="C15">
            <v>0</v>
          </cell>
          <cell r="F15">
            <v>0</v>
          </cell>
        </row>
        <row r="16">
          <cell r="C16">
            <v>0</v>
          </cell>
          <cell r="F16">
            <v>0</v>
          </cell>
        </row>
        <row r="17">
          <cell r="C17">
            <v>0</v>
          </cell>
          <cell r="F17">
            <v>0</v>
          </cell>
        </row>
        <row r="18">
          <cell r="C18">
            <v>0</v>
          </cell>
          <cell r="F18">
            <v>0</v>
          </cell>
        </row>
        <row r="19">
          <cell r="C19">
            <v>936219213</v>
          </cell>
          <cell r="F19">
            <v>7453292080</v>
          </cell>
        </row>
        <row r="20">
          <cell r="C20">
            <v>127228490</v>
          </cell>
          <cell r="F20">
            <v>603074496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107FC-9E75-411A-9831-5E7DBCE48F06}">
  <dimension ref="B1:J28"/>
  <sheetViews>
    <sheetView tabSelected="1" view="pageBreakPreview" zoomScaleNormal="100" zoomScaleSheetLayoutView="100" workbookViewId="0">
      <selection activeCell="B13" sqref="B13"/>
    </sheetView>
  </sheetViews>
  <sheetFormatPr defaultRowHeight="12.75" x14ac:dyDescent="0.2"/>
  <cols>
    <col min="1" max="1" width="6.42578125" style="1" customWidth="1"/>
    <col min="2" max="2" width="42.28515625" style="1" customWidth="1"/>
    <col min="3" max="8" width="11.7109375" style="1" customWidth="1"/>
    <col min="9" max="16384" width="9.140625" style="1"/>
  </cols>
  <sheetData>
    <row r="1" spans="2:8" ht="15.75" x14ac:dyDescent="0.2">
      <c r="B1" s="15" t="s">
        <v>22</v>
      </c>
      <c r="C1" s="15"/>
      <c r="D1" s="15"/>
      <c r="E1" s="15"/>
      <c r="F1" s="15"/>
      <c r="G1" s="15"/>
      <c r="H1" s="15"/>
    </row>
    <row r="2" spans="2:8" ht="15.75" x14ac:dyDescent="0.25">
      <c r="B2" s="14"/>
      <c r="C2" s="14"/>
      <c r="D2" s="14"/>
      <c r="E2" s="14"/>
      <c r="F2" s="14"/>
      <c r="G2" s="14"/>
      <c r="H2" s="14"/>
    </row>
    <row r="3" spans="2:8" ht="15.75" x14ac:dyDescent="0.2">
      <c r="B3" s="15" t="s">
        <v>20</v>
      </c>
      <c r="C3" s="15"/>
      <c r="D3" s="15"/>
      <c r="E3" s="15"/>
      <c r="F3" s="15"/>
      <c r="G3" s="15"/>
      <c r="H3" s="15"/>
    </row>
    <row r="4" spans="2:8" x14ac:dyDescent="0.2">
      <c r="B4" s="2"/>
      <c r="C4" s="2"/>
      <c r="D4" s="2"/>
      <c r="E4" s="2"/>
      <c r="F4" s="2"/>
      <c r="G4" s="2"/>
      <c r="H4" s="2"/>
    </row>
    <row r="5" spans="2:8" x14ac:dyDescent="0.2">
      <c r="B5" s="3" t="s">
        <v>0</v>
      </c>
      <c r="C5" s="4">
        <v>44652</v>
      </c>
      <c r="D5" s="3"/>
      <c r="E5" s="4">
        <v>44682</v>
      </c>
      <c r="F5" s="3"/>
      <c r="G5" s="4">
        <v>44713</v>
      </c>
      <c r="H5" s="3"/>
    </row>
    <row r="6" spans="2:8" ht="36.75" customHeight="1" x14ac:dyDescent="0.2">
      <c r="B6" s="3"/>
      <c r="C6" s="5" t="s">
        <v>1</v>
      </c>
      <c r="D6" s="5" t="s">
        <v>21</v>
      </c>
      <c r="E6" s="5" t="s">
        <v>1</v>
      </c>
      <c r="F6" s="5" t="s">
        <v>21</v>
      </c>
      <c r="G6" s="5" t="s">
        <v>1</v>
      </c>
      <c r="H6" s="5" t="s">
        <v>21</v>
      </c>
    </row>
    <row r="7" spans="2:8" ht="18" customHeight="1" x14ac:dyDescent="0.2">
      <c r="B7" s="6" t="s">
        <v>2</v>
      </c>
      <c r="C7" s="7">
        <f>[1]Apr!C3/10^6</f>
        <v>776.36265500000002</v>
      </c>
      <c r="D7" s="7">
        <f>[1]Apr!E3/10^7</f>
        <v>709.44106550000004</v>
      </c>
      <c r="E7" s="7">
        <f>[1]May!C3/10^6</f>
        <v>457.73388799999998</v>
      </c>
      <c r="F7" s="7">
        <f>[1]May!E3/10^7</f>
        <v>437.6535672</v>
      </c>
      <c r="G7" s="7">
        <f>[1]June!C3/10^6</f>
        <v>874.32349299999998</v>
      </c>
      <c r="H7" s="7">
        <f>[1]June!F3/10^7</f>
        <v>673.44620929999996</v>
      </c>
    </row>
    <row r="8" spans="2:8" ht="18" customHeight="1" x14ac:dyDescent="0.2">
      <c r="B8" s="6" t="s">
        <v>3</v>
      </c>
      <c r="C8" s="7">
        <f>[1]Apr!C4/10^6</f>
        <v>0</v>
      </c>
      <c r="D8" s="7">
        <f>[1]Apr!E4/10^7</f>
        <v>20.618535300000001</v>
      </c>
      <c r="E8" s="7">
        <f>[1]May!C4/10^6</f>
        <v>0</v>
      </c>
      <c r="F8" s="7">
        <f>[1]May!E4/10^7</f>
        <v>12.1674659</v>
      </c>
      <c r="G8" s="7">
        <f>[1]June!C4/10^6</f>
        <v>0</v>
      </c>
      <c r="H8" s="7">
        <f>[1]June!F4/10^7</f>
        <v>23.192849800000001</v>
      </c>
    </row>
    <row r="9" spans="2:8" ht="18" customHeight="1" x14ac:dyDescent="0.2">
      <c r="B9" s="6" t="s">
        <v>4</v>
      </c>
      <c r="C9" s="7">
        <f>[1]Apr!C5/10^6</f>
        <v>224.31260700000001</v>
      </c>
      <c r="D9" s="7">
        <f>[1]Apr!E5/10^7</f>
        <v>223.2542115</v>
      </c>
      <c r="E9" s="7">
        <f>[1]May!C5/10^6</f>
        <v>115.843</v>
      </c>
      <c r="F9" s="7">
        <f>[1]May!E5/10^7</f>
        <v>190.66040000000001</v>
      </c>
      <c r="G9" s="7">
        <f>[1]June!C5/10^6</f>
        <v>61.895719999999997</v>
      </c>
      <c r="H9" s="7">
        <f>[1]June!F5/10^7</f>
        <v>47.042285499999998</v>
      </c>
    </row>
    <row r="10" spans="2:8" ht="18" customHeight="1" x14ac:dyDescent="0.2">
      <c r="B10" s="6" t="s">
        <v>5</v>
      </c>
      <c r="C10" s="7">
        <f>[1]Apr!C6/10^6</f>
        <v>0</v>
      </c>
      <c r="D10" s="7">
        <f>[1]Apr!E6/10^7</f>
        <v>5.9699401999999999</v>
      </c>
      <c r="E10" s="7">
        <f>[1]May!C6/10^6</f>
        <v>0</v>
      </c>
      <c r="F10" s="7">
        <f>[1]May!E6/10^7</f>
        <v>3.0839078</v>
      </c>
      <c r="G10" s="7">
        <f>[1]June!C6/10^6</f>
        <v>0</v>
      </c>
      <c r="H10" s="7">
        <f>[1]June!F6/10^7</f>
        <v>1.6478634000000001</v>
      </c>
    </row>
    <row r="11" spans="2:8" ht="18" customHeight="1" x14ac:dyDescent="0.2">
      <c r="B11" s="6" t="s">
        <v>6</v>
      </c>
      <c r="C11" s="7">
        <f>[1]Apr!C7/10^6</f>
        <v>0</v>
      </c>
      <c r="D11" s="7">
        <f>[1]Apr!E7/10^7</f>
        <v>0</v>
      </c>
      <c r="E11" s="7">
        <f>[1]May!C7/10^6</f>
        <v>0</v>
      </c>
      <c r="F11" s="7">
        <f>[1]May!E7/10^7</f>
        <v>0</v>
      </c>
      <c r="G11" s="7">
        <f>[1]June!C7/10^6</f>
        <v>0</v>
      </c>
      <c r="H11" s="7">
        <f>[1]June!F7/10^7</f>
        <v>0</v>
      </c>
    </row>
    <row r="12" spans="2:8" ht="18" customHeight="1" x14ac:dyDescent="0.2">
      <c r="B12" s="6" t="s">
        <v>7</v>
      </c>
      <c r="C12" s="7">
        <f>[1]Apr!C8/10^6</f>
        <v>0</v>
      </c>
      <c r="D12" s="7">
        <f>[1]Apr!E8/10^7</f>
        <v>0</v>
      </c>
      <c r="E12" s="7">
        <f>[1]May!C8/10^6</f>
        <v>0</v>
      </c>
      <c r="F12" s="7">
        <f>[1]May!E8/10^7</f>
        <v>0</v>
      </c>
      <c r="G12" s="7">
        <f>[1]June!C8/10^6</f>
        <v>0</v>
      </c>
      <c r="H12" s="7">
        <f>[1]June!F8/10^7</f>
        <v>0</v>
      </c>
    </row>
    <row r="13" spans="2:8" ht="18" customHeight="1" x14ac:dyDescent="0.2">
      <c r="B13" s="6" t="s">
        <v>8</v>
      </c>
      <c r="C13" s="7">
        <f>[1]Apr!C9/10^6</f>
        <v>0</v>
      </c>
      <c r="D13" s="7">
        <f>[1]Apr!E9/10^7</f>
        <v>0</v>
      </c>
      <c r="E13" s="7">
        <f>[1]May!C9/10^6</f>
        <v>0</v>
      </c>
      <c r="F13" s="7">
        <f>[1]May!E9/10^7</f>
        <v>0</v>
      </c>
      <c r="G13" s="7">
        <f>[1]June!C9/10^6</f>
        <v>0</v>
      </c>
      <c r="H13" s="7">
        <f>[1]June!F9/10^7</f>
        <v>0</v>
      </c>
    </row>
    <row r="14" spans="2:8" ht="18" customHeight="1" x14ac:dyDescent="0.2">
      <c r="B14" s="6" t="s">
        <v>9</v>
      </c>
      <c r="C14" s="7">
        <f>[1]Apr!C10/10^6</f>
        <v>0</v>
      </c>
      <c r="D14" s="7">
        <f>[1]Apr!E10/10^7</f>
        <v>0</v>
      </c>
      <c r="E14" s="7">
        <f>[1]May!C10/10^6</f>
        <v>0</v>
      </c>
      <c r="F14" s="7">
        <f>[1]May!E10/10^7</f>
        <v>0</v>
      </c>
      <c r="G14" s="7">
        <f>[1]June!C10/10^6</f>
        <v>0</v>
      </c>
      <c r="H14" s="7">
        <f>[1]June!F10/10^7</f>
        <v>0</v>
      </c>
    </row>
    <row r="15" spans="2:8" ht="18" customHeight="1" x14ac:dyDescent="0.2">
      <c r="B15" s="6" t="s">
        <v>10</v>
      </c>
      <c r="C15" s="7">
        <f>[1]Apr!C11/10^6</f>
        <v>0</v>
      </c>
      <c r="D15" s="7">
        <f>[1]Apr!E11/10^7</f>
        <v>0</v>
      </c>
      <c r="E15" s="7">
        <f>[1]May!C11/10^6</f>
        <v>0</v>
      </c>
      <c r="F15" s="7">
        <f>[1]May!E11/10^7</f>
        <v>0</v>
      </c>
      <c r="G15" s="7">
        <f>[1]June!C11/10^6</f>
        <v>0</v>
      </c>
      <c r="H15" s="7">
        <f>[1]June!F11/10^7</f>
        <v>0</v>
      </c>
    </row>
    <row r="16" spans="2:8" ht="18" customHeight="1" x14ac:dyDescent="0.2">
      <c r="B16" s="6" t="s">
        <v>11</v>
      </c>
      <c r="C16" s="7">
        <f>[1]Apr!C12/10^6</f>
        <v>7.6437600000000003</v>
      </c>
      <c r="D16" s="7">
        <f>[1]Apr!E12/10^7</f>
        <v>6.1150080000000004</v>
      </c>
      <c r="E16" s="7">
        <f>[1]May!C12/10^6</f>
        <v>0</v>
      </c>
      <c r="F16" s="7">
        <f>[1]May!E12/10^7</f>
        <v>0</v>
      </c>
      <c r="G16" s="7">
        <f>[1]June!C12/10^6</f>
        <v>0</v>
      </c>
      <c r="H16" s="7">
        <f>[1]June!F12/10^7</f>
        <v>0</v>
      </c>
    </row>
    <row r="17" spans="2:10" ht="18" customHeight="1" x14ac:dyDescent="0.2">
      <c r="B17" s="6" t="s">
        <v>12</v>
      </c>
      <c r="C17" s="7">
        <f>[1]Apr!C13/10^6</f>
        <v>0</v>
      </c>
      <c r="D17" s="7">
        <f>[1]Apr!E13/10^7</f>
        <v>0</v>
      </c>
      <c r="E17" s="7">
        <f>[1]May!C13/10^6</f>
        <v>0</v>
      </c>
      <c r="F17" s="7">
        <f>[1]May!E13/10^7</f>
        <v>0</v>
      </c>
      <c r="G17" s="7">
        <f>[1]June!C13/10^6</f>
        <v>0</v>
      </c>
      <c r="H17" s="7">
        <f>[1]June!F13/10^7</f>
        <v>0</v>
      </c>
    </row>
    <row r="18" spans="2:10" ht="18" customHeight="1" x14ac:dyDescent="0.2">
      <c r="B18" s="6" t="s">
        <v>13</v>
      </c>
      <c r="C18" s="7">
        <f>[1]Apr!C14/10^6</f>
        <v>0</v>
      </c>
      <c r="D18" s="7">
        <f>[1]Apr!E14/10^7</f>
        <v>0</v>
      </c>
      <c r="E18" s="7">
        <f>[1]May!C14/10^6</f>
        <v>0</v>
      </c>
      <c r="F18" s="7">
        <f>[1]May!E14/10^7</f>
        <v>0</v>
      </c>
      <c r="G18" s="7">
        <f>[1]June!C14/10^6</f>
        <v>0</v>
      </c>
      <c r="H18" s="7">
        <f>[1]June!F14/10^7</f>
        <v>0</v>
      </c>
    </row>
    <row r="19" spans="2:10" ht="18" customHeight="1" x14ac:dyDescent="0.2">
      <c r="B19" s="6" t="s">
        <v>14</v>
      </c>
      <c r="C19" s="7">
        <f>[1]Apr!C15/10^6</f>
        <v>35.998800000000003</v>
      </c>
      <c r="D19" s="7">
        <f>[1]Apr!E15/10^7</f>
        <v>40.678643999999998</v>
      </c>
      <c r="E19" s="7">
        <f>[1]May!C15/10^6</f>
        <v>157.58216100000001</v>
      </c>
      <c r="F19" s="7">
        <f>[1]May!E15/10^7</f>
        <v>178.0678418</v>
      </c>
      <c r="G19" s="7">
        <f>[1]June!C15/10^6</f>
        <v>0</v>
      </c>
      <c r="H19" s="7">
        <f>[1]June!F15/10^7</f>
        <v>0</v>
      </c>
    </row>
    <row r="20" spans="2:10" ht="18" customHeight="1" x14ac:dyDescent="0.2">
      <c r="B20" s="6" t="s">
        <v>15</v>
      </c>
      <c r="C20" s="7">
        <f>[1]Apr!C16/10^6</f>
        <v>0</v>
      </c>
      <c r="D20" s="7">
        <f>[1]Apr!E16/10^7</f>
        <v>0</v>
      </c>
      <c r="E20" s="7">
        <f>[1]May!C16/10^6</f>
        <v>0</v>
      </c>
      <c r="F20" s="7">
        <f>[1]May!E16/10^7</f>
        <v>0</v>
      </c>
      <c r="G20" s="7">
        <f>[1]June!C16/10^6</f>
        <v>0</v>
      </c>
      <c r="H20" s="7">
        <f>[1]June!F16/10^7</f>
        <v>0</v>
      </c>
    </row>
    <row r="21" spans="2:10" ht="18" customHeight="1" x14ac:dyDescent="0.2">
      <c r="B21" s="6" t="s">
        <v>16</v>
      </c>
      <c r="C21" s="7">
        <f>[1]Apr!C17/10^6</f>
        <v>0</v>
      </c>
      <c r="D21" s="7">
        <f>[1]Apr!E17/10^7</f>
        <v>0</v>
      </c>
      <c r="E21" s="7">
        <f>[1]May!C17/10^6</f>
        <v>0</v>
      </c>
      <c r="F21" s="7">
        <f>[1]May!E17/10^7</f>
        <v>0</v>
      </c>
      <c r="G21" s="7">
        <f>[1]June!C17/10^6</f>
        <v>0</v>
      </c>
      <c r="H21" s="7">
        <f>[1]June!F17/10^7</f>
        <v>0</v>
      </c>
    </row>
    <row r="22" spans="2:10" ht="18" customHeight="1" x14ac:dyDescent="0.2">
      <c r="B22" s="6" t="s">
        <v>17</v>
      </c>
      <c r="C22" s="7">
        <f>[1]Apr!C18/10^6</f>
        <v>0</v>
      </c>
      <c r="D22" s="7">
        <f>[1]Apr!E18/10^7</f>
        <v>0</v>
      </c>
      <c r="E22" s="7">
        <f>[1]May!C18/10^6</f>
        <v>0</v>
      </c>
      <c r="F22" s="7">
        <f>[1]May!E18/10^7</f>
        <v>0</v>
      </c>
      <c r="G22" s="7">
        <f>[1]June!C18/10^6</f>
        <v>0</v>
      </c>
      <c r="H22" s="7">
        <f>[1]June!F18/10^7</f>
        <v>0</v>
      </c>
    </row>
    <row r="23" spans="2:10" s="10" customFormat="1" ht="18" customHeight="1" x14ac:dyDescent="0.2">
      <c r="B23" s="8" t="s">
        <v>18</v>
      </c>
      <c r="C23" s="9">
        <f>[1]Apr!C19/10^6</f>
        <v>1044.317822</v>
      </c>
      <c r="D23" s="9">
        <f>[1]Apr!E19/10^7</f>
        <v>1006.0774044999999</v>
      </c>
      <c r="E23" s="9">
        <f>[1]May!C19/10^6</f>
        <v>731.15904899999998</v>
      </c>
      <c r="F23" s="9">
        <f>[1]May!E19/10^7</f>
        <v>821.63318270000002</v>
      </c>
      <c r="G23" s="9">
        <f>[1]June!C19/10^6</f>
        <v>936.21921299999997</v>
      </c>
      <c r="H23" s="9">
        <f>[1]June!F19/10^7</f>
        <v>745.32920799999999</v>
      </c>
    </row>
    <row r="24" spans="2:10" s="10" customFormat="1" ht="18" customHeight="1" x14ac:dyDescent="0.2">
      <c r="B24" s="11" t="s">
        <v>19</v>
      </c>
      <c r="C24" s="9">
        <f>[1]Apr!C20/10^6</f>
        <v>45.916670000000003</v>
      </c>
      <c r="D24" s="9">
        <f>[1]Apr!E20/10^7</f>
        <v>48.411636799999997</v>
      </c>
      <c r="E24" s="9">
        <f>[1]May!C20/10^6</f>
        <v>427.99841300000003</v>
      </c>
      <c r="F24" s="9">
        <f>[1]May!E20/10^7</f>
        <v>232.10187959999999</v>
      </c>
      <c r="G24" s="9">
        <f>[1]June!C20/10^6</f>
        <v>127.22848999999999</v>
      </c>
      <c r="H24" s="9">
        <f>[1]June!F20/10^7</f>
        <v>60.307449599999998</v>
      </c>
      <c r="J24" s="12"/>
    </row>
    <row r="25" spans="2:10" ht="18" customHeight="1" x14ac:dyDescent="0.2"/>
    <row r="26" spans="2:10" x14ac:dyDescent="0.2">
      <c r="C26" s="13"/>
      <c r="D26" s="13"/>
      <c r="E26" s="13"/>
      <c r="F26" s="13"/>
      <c r="G26" s="13"/>
      <c r="H26" s="13"/>
    </row>
    <row r="27" spans="2:10" x14ac:dyDescent="0.2">
      <c r="C27" s="13"/>
      <c r="D27" s="13"/>
      <c r="E27" s="13"/>
      <c r="F27" s="13"/>
      <c r="G27" s="13"/>
      <c r="H27" s="13"/>
    </row>
    <row r="28" spans="2:10" x14ac:dyDescent="0.2">
      <c r="C28" s="13"/>
      <c r="E28" s="13"/>
      <c r="G28" s="13"/>
    </row>
  </sheetData>
  <mergeCells count="6">
    <mergeCell ref="B5:B6"/>
    <mergeCell ref="C5:D5"/>
    <mergeCell ref="E5:F5"/>
    <mergeCell ref="G5:H5"/>
    <mergeCell ref="B1:H1"/>
    <mergeCell ref="B3:H3"/>
  </mergeCells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</dc:creator>
  <cp:lastModifiedBy>RAC</cp:lastModifiedBy>
  <cp:lastPrinted>2022-09-29T09:52:22Z</cp:lastPrinted>
  <dcterms:created xsi:type="dcterms:W3CDTF">2022-09-01T10:14:12Z</dcterms:created>
  <dcterms:modified xsi:type="dcterms:W3CDTF">2022-09-29T09:53:55Z</dcterms:modified>
</cp:coreProperties>
</file>